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2075" activeTab="0"/>
  </bookViews>
  <sheets>
    <sheet name="Performances" sheetId="1" r:id="rId1"/>
  </sheets>
  <externalReferences>
    <externalReference r:id="rId4"/>
  </externalReferences>
  <definedNames>
    <definedName name="A_J1">'[1]Accueil'!$E$9</definedName>
    <definedName name="A_J10">'[1]Accueil'!$K$9</definedName>
    <definedName name="A_J11">'[1]Accueil'!$K$10</definedName>
    <definedName name="A_J12">'[1]Accueil'!$K$11</definedName>
    <definedName name="A_J13">'[1]Accueil'!$K$12</definedName>
    <definedName name="A_J14">'[1]Accueil'!$K$13</definedName>
    <definedName name="A_J15">'[1]Accueil'!$K$14</definedName>
    <definedName name="A_J16">'[1]Accueil'!$K$15</definedName>
    <definedName name="A_J17">'[1]Accueil'!$K$16</definedName>
    <definedName name="A_J18">'[1]Accueil'!$K$17</definedName>
    <definedName name="A_J2">'[1]Accueil'!$E$10</definedName>
    <definedName name="A_J3">'[1]Accueil'!$E$11</definedName>
    <definedName name="A_J4">'[1]Accueil'!$E$12</definedName>
    <definedName name="A_J5">'[1]Accueil'!$E$13</definedName>
    <definedName name="A_J6">'[1]Accueil'!$E$14</definedName>
    <definedName name="A_J7">'[1]Accueil'!$E$15</definedName>
    <definedName name="A_J8">'[1]Accueil'!$E$16</definedName>
    <definedName name="A_J9">'[1]Accueil'!$E$17</definedName>
    <definedName name="Année">'[1]Accueil'!$E$5</definedName>
    <definedName name="Année1">'[1]Accueil'!$G$5</definedName>
    <definedName name="Ch_Fich_Ligue">'[1]Accueil'!#REF!</definedName>
    <definedName name="DEBUT">'[1]Nom'!$Q$1</definedName>
    <definedName name="DEBUT2">'[1]Nom'!$T$1</definedName>
    <definedName name="Division">'[1]Accueil'!$K$5</definedName>
    <definedName name="Equipe">'[1]Effectif'!$N$24</definedName>
    <definedName name="J_J1">'[1]Accueil'!$C$9</definedName>
    <definedName name="J_J10">'[1]Accueil'!$I$9</definedName>
    <definedName name="J_J11">'[1]Accueil'!$I$10</definedName>
    <definedName name="J_J12">'[1]Accueil'!$I$11</definedName>
    <definedName name="J_J13">'[1]Accueil'!$I$12</definedName>
    <definedName name="J_J14">'[1]Accueil'!$I$13</definedName>
    <definedName name="J_J15">'[1]Accueil'!$I$14</definedName>
    <definedName name="J_J16">'[1]Accueil'!$I$15</definedName>
    <definedName name="J_J17">'[1]Accueil'!$I$16</definedName>
    <definedName name="J_J18">'[1]Accueil'!$I$17</definedName>
    <definedName name="J_J2">'[1]Accueil'!$C$10</definedName>
    <definedName name="J_J3">'[1]Accueil'!$C$11</definedName>
    <definedName name="J_J4">'[1]Accueil'!$C$12</definedName>
    <definedName name="J_J5">'[1]Accueil'!$C$13</definedName>
    <definedName name="J_J6">'[1]Accueil'!$C$14</definedName>
    <definedName name="J_J7">'[1]Accueil'!$C$15</definedName>
    <definedName name="J_J8">'[1]Accueil'!$C$16</definedName>
    <definedName name="J_J9">'[1]Accueil'!$C$17</definedName>
    <definedName name="Ligue">'[1]Accueil'!$E$3</definedName>
    <definedName name="Logo_FFB">"Image 3"</definedName>
    <definedName name="Logo_Ligue_Existe">'[1]Accueil'!#REF!</definedName>
    <definedName name="M_J10A">'[1]Accueil'!$J$9</definedName>
    <definedName name="M_J11A">'[1]Accueil'!$J$10</definedName>
    <definedName name="M_J12A">'[1]Accueil'!$J$11</definedName>
    <definedName name="M_J13A">'[1]Accueil'!$J$12</definedName>
    <definedName name="M_J14A">'[1]Accueil'!$J$13</definedName>
    <definedName name="M_J15A">'[1]Accueil'!$J$14</definedName>
    <definedName name="M_J16A">'[1]Accueil'!$J$15</definedName>
    <definedName name="M_J17A">'[1]Accueil'!$J$16</definedName>
    <definedName name="M_J18">'[1]Accueil'!$L$17</definedName>
    <definedName name="M_J18A">'[1]Accueil'!$J$17</definedName>
    <definedName name="M_J1A">'[1]Accueil'!$D$9</definedName>
    <definedName name="M_J2A">'[1]Accueil'!$D$10</definedName>
    <definedName name="M_J3A">'[1]Accueil'!$D$11</definedName>
    <definedName name="M_J4A">'[1]Accueil'!$D$12</definedName>
    <definedName name="M_J5A">'[1]Accueil'!$D$13</definedName>
    <definedName name="M_J6A">'[1]Accueil'!$D$14</definedName>
    <definedName name="M_J7A">'[1]Accueil'!$D$15</definedName>
    <definedName name="M_J8A">'[1]Accueil'!$D$16</definedName>
    <definedName name="M_J9A">'[1]Accueil'!$D$17</definedName>
    <definedName name="Nom_Fich_Ligue">'[1]Accueil'!#REF!</definedName>
    <definedName name="TABLEAU">'[1]Nom'!$A$1:$N$13</definedName>
    <definedName name="_xlnm.Print_Area" localSheetId="0">'Performances'!$A$1:$W$56</definedName>
  </definedNames>
  <calcPr fullCalcOnLoad="1"/>
</workbook>
</file>

<file path=xl/sharedStrings.xml><?xml version="1.0" encoding="utf-8"?>
<sst xmlns="http://schemas.openxmlformats.org/spreadsheetml/2006/main" count="863" uniqueCount="284">
  <si>
    <t>G</t>
  </si>
  <si>
    <t>P</t>
  </si>
  <si>
    <t>Classement des Joueurs
en Fonction du Nbre de CF et RF réalisées</t>
  </si>
  <si>
    <t>Noms Joueurs</t>
  </si>
  <si>
    <t>Equipes</t>
  </si>
  <si>
    <t>J</t>
  </si>
  <si>
    <t>CF</t>
  </si>
  <si>
    <t>RF</t>
  </si>
  <si>
    <t>LOEC Christian</t>
  </si>
  <si>
    <t>BREST 3</t>
  </si>
  <si>
    <t>BESNARD Jérémy</t>
  </si>
  <si>
    <t>LAMBALLE 4</t>
  </si>
  <si>
    <t>DAL SANTO Nicolas</t>
  </si>
  <si>
    <t>MELINAT Norman</t>
  </si>
  <si>
    <t>DOUARNENEZ 3</t>
  </si>
  <si>
    <t>LIOT Justin</t>
  </si>
  <si>
    <t>DOUARNENEZ 4</t>
  </si>
  <si>
    <t>MIC Sébastien</t>
  </si>
  <si>
    <t>SIBIRIL 4</t>
  </si>
  <si>
    <t>BEUGUEL Matthieu</t>
  </si>
  <si>
    <t>NEDELEC Gurvan</t>
  </si>
  <si>
    <t>OLLIVIER-HENRY Mickaël</t>
  </si>
  <si>
    <t>CLEGUER Kévin</t>
  </si>
  <si>
    <t>TOUIL Suidi</t>
  </si>
  <si>
    <t>THOMAS Pierre Richard</t>
  </si>
  <si>
    <t>PENGAM Anthony</t>
  </si>
  <si>
    <t>JAN Véronique</t>
  </si>
  <si>
    <t>THORIGNE 2</t>
  </si>
  <si>
    <t>HAMON Anthony</t>
  </si>
  <si>
    <t>SAINT BRIEUC 2</t>
  </si>
  <si>
    <t>BLANCHET Stylver</t>
  </si>
  <si>
    <t>THORIGNE 3</t>
  </si>
  <si>
    <t>MARTIN Cyril</t>
  </si>
  <si>
    <t>PIRRES Fernando</t>
  </si>
  <si>
    <t>MARZIN Christophe</t>
  </si>
  <si>
    <t>VALLS Bruno</t>
  </si>
  <si>
    <t>CHEVET Vincent</t>
  </si>
  <si>
    <t>DESPOIS Thomas</t>
  </si>
  <si>
    <t>GUENIC Louis</t>
  </si>
  <si>
    <t>HENAFF Philippe</t>
  </si>
  <si>
    <t>TARDY Herlé</t>
  </si>
  <si>
    <t>QUELAIS Valentin</t>
  </si>
  <si>
    <t>BERVAS Rémi</t>
  </si>
  <si>
    <t>LANNILIS</t>
  </si>
  <si>
    <t>CONNAN Valérie</t>
  </si>
  <si>
    <t>DUFOUR Pierre Olivier</t>
  </si>
  <si>
    <t>HAMET Pierre</t>
  </si>
  <si>
    <t>LABORY Mathieu</t>
  </si>
  <si>
    <t>LECLERC Mathieu</t>
  </si>
  <si>
    <t>REMOND Guillaume</t>
  </si>
  <si>
    <t>SIBIRIL 5</t>
  </si>
  <si>
    <t>LE DOUCEN Laurent</t>
  </si>
  <si>
    <t>FEGER Marc</t>
  </si>
  <si>
    <t>THEPAULT FABRICE</t>
  </si>
  <si>
    <t>GONZALEZ Benoit</t>
  </si>
  <si>
    <t>THUIZAT Romain</t>
  </si>
  <si>
    <t>LE LOUEDEC Jérome</t>
  </si>
  <si>
    <t>FAUCILLON Mickael</t>
  </si>
  <si>
    <t>PERAN Sébastien</t>
  </si>
  <si>
    <t>FLAGEUL  Philippe</t>
  </si>
  <si>
    <t>MARTINEZ AMBROA Miguel</t>
  </si>
  <si>
    <t>RICHARD Xavier</t>
  </si>
  <si>
    <t>HAGGAN Edwin</t>
  </si>
  <si>
    <t>OLLIVIER-HENRY Adrian</t>
  </si>
  <si>
    <t>CUVELLIER Pascal</t>
  </si>
  <si>
    <t>ARGOUARC'H Damien</t>
  </si>
  <si>
    <t>BIGOT Gérard</t>
  </si>
  <si>
    <t>MESSAGER Anthony</t>
  </si>
  <si>
    <t>SEVEN Laurianne</t>
  </si>
  <si>
    <t>GENTRIC Kevin</t>
  </si>
  <si>
    <t>DIAS Manu</t>
  </si>
  <si>
    <t>GOULVESTRE Léna</t>
  </si>
  <si>
    <t>ROYER Mathieu</t>
  </si>
  <si>
    <t>HURTAUD Florent</t>
  </si>
  <si>
    <t>ESCARFAIL Pierre</t>
  </si>
  <si>
    <t>NICOLAS Serge</t>
  </si>
  <si>
    <t>points</t>
  </si>
  <si>
    <t>HARRY Vincent</t>
  </si>
  <si>
    <t>PRINGAULT Franck</t>
  </si>
  <si>
    <t>LAMBALLE 1</t>
  </si>
  <si>
    <t>PINEL Franck</t>
  </si>
  <si>
    <t>FOLLIARD Guenael</t>
  </si>
  <si>
    <t>PONTIVY 1</t>
  </si>
  <si>
    <t>LE LOSTEC Adrien</t>
  </si>
  <si>
    <t>PLAINTEL</t>
  </si>
  <si>
    <t>RONXIN Rémi</t>
  </si>
  <si>
    <t>LAMBALLE 3</t>
  </si>
  <si>
    <t>ALLAIN  Jean-Philippe</t>
  </si>
  <si>
    <t>TYRLIK Marc</t>
  </si>
  <si>
    <t>GUIDEL 2</t>
  </si>
  <si>
    <t>SALEUN Stéphane</t>
  </si>
  <si>
    <t>SIBIRIL 2</t>
  </si>
  <si>
    <t>QUELLEC tony</t>
  </si>
  <si>
    <t>PONTIVY 2</t>
  </si>
  <si>
    <t>TERTRE  Johann</t>
  </si>
  <si>
    <t>PERHIRIN Mickael</t>
  </si>
  <si>
    <t>MIC Sebastien</t>
  </si>
  <si>
    <t>HUIBAN christian</t>
  </si>
  <si>
    <t>CROLAIS Eric</t>
  </si>
  <si>
    <t>SAINT BRIEUC 1</t>
  </si>
  <si>
    <t>SCHALLER Christophe</t>
  </si>
  <si>
    <t>LE HIR Olivier</t>
  </si>
  <si>
    <t>DANET Ludovic</t>
  </si>
  <si>
    <t>CUVELLIER Thomas</t>
  </si>
  <si>
    <t>KERMEUR Fabien</t>
  </si>
  <si>
    <t>DOARE Olivier</t>
  </si>
  <si>
    <t>OLIER Jean-philippe</t>
  </si>
  <si>
    <t>QUELLEC ludovic</t>
  </si>
  <si>
    <t>CONAN Serge</t>
  </si>
  <si>
    <t>CARNAC</t>
  </si>
  <si>
    <t>ROUTIER Gérard</t>
  </si>
  <si>
    <t>CRETIN Frederic</t>
  </si>
  <si>
    <t>BROGNIART Kevin</t>
  </si>
  <si>
    <t>TANGUY Laurent</t>
  </si>
  <si>
    <t>MAZZALOVO Damien</t>
  </si>
  <si>
    <t>LAMBALLE 2</t>
  </si>
  <si>
    <t>LE PETITCORPS thierry</t>
  </si>
  <si>
    <t>JAOUEN Philippe</t>
  </si>
  <si>
    <t>JEGU Florent</t>
  </si>
  <si>
    <t>BARON Stéphane</t>
  </si>
  <si>
    <t>LIDURIN Olivier</t>
  </si>
  <si>
    <t>PERROT Jérome</t>
  </si>
  <si>
    <t>LE NAHEDIC Bertrand</t>
  </si>
  <si>
    <t>LUKOWSKI  Johan</t>
  </si>
  <si>
    <t>GUEGAN Gregory</t>
  </si>
  <si>
    <t>BOURHIS Florent</t>
  </si>
  <si>
    <t>GLOUX  Frédéric</t>
  </si>
  <si>
    <t>BERNARD Nicolas</t>
  </si>
  <si>
    <t>LE DOUGET Stephane</t>
  </si>
  <si>
    <t>LELONG-LE MOULLAC Stephanie</t>
  </si>
  <si>
    <t>MORDELET  Sébastien</t>
  </si>
  <si>
    <t>BOTHUA Samuel</t>
  </si>
  <si>
    <t>CLEGUER Kevin</t>
  </si>
  <si>
    <t>LE DIRAISON Cédric</t>
  </si>
  <si>
    <t>CHAMBRIN Jérome</t>
  </si>
  <si>
    <t xml:space="preserve"> BESNARD         Jeremy</t>
  </si>
  <si>
    <t>CADIO Stéphane</t>
  </si>
  <si>
    <t>GUEGAN Alexandre</t>
  </si>
  <si>
    <t>LE BRUN yannick</t>
  </si>
  <si>
    <t>MARTIN Alexandre</t>
  </si>
  <si>
    <t>GAUDIN Stéphane</t>
  </si>
  <si>
    <t>LIZIARD Nathalie</t>
  </si>
  <si>
    <t>ROUTIER Marie-laure</t>
  </si>
  <si>
    <t>MORIN Wiliam</t>
  </si>
  <si>
    <t>MATHIEU Alexia</t>
  </si>
  <si>
    <t>REDON Frédéric</t>
  </si>
  <si>
    <t>OLLIVIER Mickael</t>
  </si>
  <si>
    <t>DUMONT Stéphane</t>
  </si>
  <si>
    <t>SIBIRIL 1</t>
  </si>
  <si>
    <t>CROGUENNEC Frédéric</t>
  </si>
  <si>
    <t>THORIGNE 1</t>
  </si>
  <si>
    <t>GUILLOU Jean-Marc</t>
  </si>
  <si>
    <t>MENANT Emmanuel</t>
  </si>
  <si>
    <t>GUIDEL 1</t>
  </si>
  <si>
    <t>LEFEUVRE Frederic</t>
  </si>
  <si>
    <t>RENNES 1</t>
  </si>
  <si>
    <t>CABON Olivier</t>
  </si>
  <si>
    <t>BREST 2</t>
  </si>
  <si>
    <t>MALESIEUX Sébastien</t>
  </si>
  <si>
    <t>SIBIRIL 3</t>
  </si>
  <si>
    <t>GUILLOU Mickael</t>
  </si>
  <si>
    <t>DOUARNENEZ 1</t>
  </si>
  <si>
    <t>RICHARD Cyril</t>
  </si>
  <si>
    <t>LE DAIN Sebastien</t>
  </si>
  <si>
    <t>GHERSIN Eric</t>
  </si>
  <si>
    <t>DELAMARCHE Jean-Michel</t>
  </si>
  <si>
    <t>RENNES 2</t>
  </si>
  <si>
    <t>PROUST Manoël</t>
  </si>
  <si>
    <t>CARRIC Yvon</t>
  </si>
  <si>
    <t>DOUARNENEZ 2</t>
  </si>
  <si>
    <t>DRAPEAU Erwan</t>
  </si>
  <si>
    <t>LE FLAO Ronan</t>
  </si>
  <si>
    <t>MEUDEC Eric</t>
  </si>
  <si>
    <t>BREST 1</t>
  </si>
  <si>
    <t>DI ROSA Antony</t>
  </si>
  <si>
    <t>GAUTIER  Yann</t>
  </si>
  <si>
    <t>BARON Julien</t>
  </si>
  <si>
    <t>SEVELLEC Francois</t>
  </si>
  <si>
    <t>THORAVAL David</t>
  </si>
  <si>
    <t>MASSON David</t>
  </si>
  <si>
    <t>ANGELIER Yann</t>
  </si>
  <si>
    <t>BRIAND Franck</t>
  </si>
  <si>
    <t>DE LOYNES Basile</t>
  </si>
  <si>
    <t>HAMET Gildas</t>
  </si>
  <si>
    <t>TALEB Amine</t>
  </si>
  <si>
    <t>ROHOU Fabrice</t>
  </si>
  <si>
    <t>NIOLLET FLORIANE</t>
  </si>
  <si>
    <t>NIOLLET Floriane</t>
  </si>
  <si>
    <t>LEON  Gilbert</t>
  </si>
  <si>
    <t>DE LA BICHE  Alexandre</t>
  </si>
  <si>
    <t>DE LANGHE Benjamin</t>
  </si>
  <si>
    <t>MALEZIEUX Jean-francois</t>
  </si>
  <si>
    <t>GLOAGUEN Jérome</t>
  </si>
  <si>
    <t>PRIOL Romain</t>
  </si>
  <si>
    <t>MEVELLEC David</t>
  </si>
  <si>
    <t>LAUDEN Christophe</t>
  </si>
  <si>
    <t>RANNOU Alan</t>
  </si>
  <si>
    <t>CHOPIN Hervé</t>
  </si>
  <si>
    <t>GLOAGUEN Steven</t>
  </si>
  <si>
    <t>LESNE Franck</t>
  </si>
  <si>
    <t>TANNOUX Christophe</t>
  </si>
  <si>
    <t>ROUTIER Sébastien</t>
  </si>
  <si>
    <t>LE ROUX-MEVEL Olivier</t>
  </si>
  <si>
    <t>BOURZAT Nadège</t>
  </si>
  <si>
    <t>TACONNE Patrice</t>
  </si>
  <si>
    <t>DESNOES Jean-Pierre</t>
  </si>
  <si>
    <t>HINGANT David</t>
  </si>
  <si>
    <t>LE QUELLEC  CEDRIC</t>
  </si>
  <si>
    <t>DANDOY Johan</t>
  </si>
  <si>
    <t>PRIOL Vincent</t>
  </si>
  <si>
    <t>JOURDREN Tanguy</t>
  </si>
  <si>
    <t>CARLIER Philippe</t>
  </si>
  <si>
    <t>PIFFETEAU Andréas</t>
  </si>
  <si>
    <t>JEGOUX Christophe</t>
  </si>
  <si>
    <t>GADONNA Eddy</t>
  </si>
  <si>
    <t>PIRES Fernando</t>
  </si>
  <si>
    <t>GANA  Salem</t>
  </si>
  <si>
    <t>ANDRIEUX THEO</t>
  </si>
  <si>
    <t>LOUDEAC</t>
  </si>
  <si>
    <t>JOLIVET Stéphane</t>
  </si>
  <si>
    <t>LAMBALLE 6</t>
  </si>
  <si>
    <t>PONTIVY 3</t>
  </si>
  <si>
    <t>GUEGAN Brieuc</t>
  </si>
  <si>
    <t>GUIDEL 3</t>
  </si>
  <si>
    <t>LE PAPE  ROGER</t>
  </si>
  <si>
    <t>ROSPORDEN 1</t>
  </si>
  <si>
    <t>JOLIVET ROLLOT Eric</t>
  </si>
  <si>
    <t>KERBLAT Ronan</t>
  </si>
  <si>
    <t>LE HAY Jean Paul</t>
  </si>
  <si>
    <t>FOLLIARD JEROME</t>
  </si>
  <si>
    <t>MORIN  William</t>
  </si>
  <si>
    <t>OLLITRAULT VINCENT</t>
  </si>
  <si>
    <t>LE MOUEL Guenolé</t>
  </si>
  <si>
    <t>ROUTIER Marie-Laure</t>
  </si>
  <si>
    <t>LAMBALLE 5</t>
  </si>
  <si>
    <t>STEPHANT Arnaud</t>
  </si>
  <si>
    <t>MARIN Cécile</t>
  </si>
  <si>
    <t>MATHIEU Morgane</t>
  </si>
  <si>
    <t>Azou Guillaume</t>
  </si>
  <si>
    <t>SIBIRIL 6</t>
  </si>
  <si>
    <t>CLOAREC THOMAS</t>
  </si>
  <si>
    <t>Le Joly Alexandre</t>
  </si>
  <si>
    <t>GLOUX STEPHANE</t>
  </si>
  <si>
    <t>ANDRIEUX CHRISTOPHE</t>
  </si>
  <si>
    <t>JOUEO Kévin</t>
  </si>
  <si>
    <t>CUVELLIER Mélanie</t>
  </si>
  <si>
    <t>BOLOU Axel</t>
  </si>
  <si>
    <t>ROSPORDEN TREMPLIN</t>
  </si>
  <si>
    <t>LANGLOIS Yoann</t>
  </si>
  <si>
    <t>ROUSSELOT Audrey</t>
  </si>
  <si>
    <t>Stephan Daniel</t>
  </si>
  <si>
    <t>BOURDELLES Julien</t>
  </si>
  <si>
    <t>Le Gall Gilles</t>
  </si>
  <si>
    <t>JOUEO MICKAEL</t>
  </si>
  <si>
    <t>LE PAGE Ronan</t>
  </si>
  <si>
    <t>PICHON Antoine</t>
  </si>
  <si>
    <t>Kerboas Erwan</t>
  </si>
  <si>
    <t>MICHEL  Elodie</t>
  </si>
  <si>
    <t>LE DELLIOU ERWAN</t>
  </si>
  <si>
    <t>JOLIFF SERGE</t>
  </si>
  <si>
    <t>Kerbrat  Sébastien</t>
  </si>
  <si>
    <t>BON MARIE AUDE</t>
  </si>
  <si>
    <t>Nicolas David</t>
  </si>
  <si>
    <t>THORIGNE 4</t>
  </si>
  <si>
    <t>Blancher Véronique</t>
  </si>
  <si>
    <t>THORIGNE 5</t>
  </si>
  <si>
    <t>Le duc Martin</t>
  </si>
  <si>
    <t>Le duc Lionel</t>
  </si>
  <si>
    <t>Blancher-Simmoneaux  Tom</t>
  </si>
  <si>
    <t>Leduc Lionel</t>
  </si>
  <si>
    <t>CORREA CYRIL</t>
  </si>
  <si>
    <t>QUERE Nathan</t>
  </si>
  <si>
    <t>HARY Vincent</t>
  </si>
  <si>
    <t>Cantin Béatrice</t>
  </si>
  <si>
    <t>Sy Alioune</t>
  </si>
  <si>
    <t>DY Michel</t>
  </si>
  <si>
    <t>Quiqueret Mathis</t>
  </si>
  <si>
    <t>Leduc Fabienne</t>
  </si>
  <si>
    <t>Brionne Blandine</t>
  </si>
  <si>
    <t>MORIN William</t>
  </si>
  <si>
    <t>Performances Générales des Joueurs Toutes divisions Confondues 2010/2011</t>
  </si>
  <si>
    <t xml:space="preserve">Classement Performace des Joueurs
</t>
  </si>
  <si>
    <t>clast</t>
  </si>
  <si>
    <t>clast div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</si>
</sst>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omic Sans MS"/>
      <family val="4"/>
    </font>
    <font>
      <b/>
      <sz val="24"/>
      <color indexed="10"/>
      <name val="BalloonEFDropShadow"/>
      <family val="0"/>
    </font>
    <font>
      <b/>
      <sz val="10"/>
      <name val="Arial"/>
      <family val="2"/>
    </font>
    <font>
      <sz val="16"/>
      <color indexed="12"/>
      <name val="Comic Sans MS"/>
      <family val="4"/>
    </font>
    <font>
      <sz val="16"/>
      <color indexed="10"/>
      <name val="Comic Sans MS"/>
      <family val="4"/>
    </font>
    <font>
      <u val="single"/>
      <sz val="11"/>
      <color indexed="12"/>
      <name val="Verdan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7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9" fontId="0" fillId="37" borderId="0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41" borderId="0" xfId="0" applyFill="1" applyBorder="1" applyAlignment="1">
      <alignment horizontal="center"/>
    </xf>
    <xf numFmtId="0" fontId="0" fillId="41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1" fontId="0" fillId="41" borderId="0" xfId="0" applyNumberForma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Lien hypertexte_Clubs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msung\Documents\FFB\LOGICIELS\SAISIE%20%20REGIONAL%201%20avril%202010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Accueil"/>
      <sheetName val="Calendrier"/>
      <sheetName val="Clubs"/>
      <sheetName val="Effectif"/>
      <sheetName val="Nom"/>
      <sheetName val="Journée1"/>
      <sheetName val="Journée2"/>
      <sheetName val="Journée3"/>
      <sheetName val="Journée4"/>
      <sheetName val="Journée5"/>
      <sheetName val="Journée6"/>
      <sheetName val="Journée7"/>
      <sheetName val="Journée8"/>
      <sheetName val="Journée9"/>
      <sheetName val="Clas_Aller"/>
      <sheetName val="Journée10"/>
      <sheetName val="Journée11"/>
      <sheetName val="Journée12"/>
      <sheetName val="Journée13"/>
      <sheetName val="Journée14"/>
      <sheetName val="Journée15"/>
      <sheetName val="Journée16"/>
      <sheetName val="Journée17"/>
      <sheetName val="Journée18"/>
      <sheetName val="Clas_Retour"/>
      <sheetName val="Clas_General"/>
      <sheetName val="Tot_Equipes"/>
      <sheetName val="Stats_Equipes"/>
      <sheetName val="Graph_Equipes"/>
      <sheetName val="Tot_Joueurs"/>
      <sheetName val="Performances"/>
      <sheetName val="Stat_Joueur"/>
      <sheetName val="Feuil_de_match"/>
      <sheetName val="Coord"/>
      <sheetName val="Aide"/>
    </sheetNames>
    <sheetDataSet>
      <sheetData sheetId="1">
        <row r="3">
          <cell r="E3" t="str">
            <v>BRETAGNE</v>
          </cell>
        </row>
        <row r="5">
          <cell r="E5">
            <v>2010</v>
          </cell>
          <cell r="G5">
            <v>2011</v>
          </cell>
          <cell r="K5" t="str">
            <v>REGIONALE 1</v>
          </cell>
        </row>
        <row r="9">
          <cell r="C9">
            <v>21</v>
          </cell>
          <cell r="D9" t="str">
            <v>Novembre</v>
          </cell>
          <cell r="E9">
            <v>2010</v>
          </cell>
          <cell r="I9">
            <v>20</v>
          </cell>
          <cell r="J9" t="str">
            <v>Février</v>
          </cell>
          <cell r="K9">
            <v>2011</v>
          </cell>
        </row>
        <row r="10">
          <cell r="C10">
            <v>21</v>
          </cell>
          <cell r="D10" t="str">
            <v>Novembre</v>
          </cell>
          <cell r="E10">
            <v>2010</v>
          </cell>
          <cell r="I10">
            <v>20</v>
          </cell>
          <cell r="J10" t="str">
            <v>Février</v>
          </cell>
          <cell r="K10">
            <v>2011</v>
          </cell>
        </row>
        <row r="11">
          <cell r="C11">
            <v>21</v>
          </cell>
          <cell r="D11" t="str">
            <v>Novembre</v>
          </cell>
          <cell r="E11">
            <v>2010</v>
          </cell>
          <cell r="I11">
            <v>20</v>
          </cell>
          <cell r="J11" t="str">
            <v>Février</v>
          </cell>
          <cell r="K11">
            <v>2011</v>
          </cell>
        </row>
        <row r="12">
          <cell r="C12">
            <v>12</v>
          </cell>
          <cell r="D12" t="str">
            <v>Décembre</v>
          </cell>
          <cell r="E12">
            <v>2010</v>
          </cell>
          <cell r="I12">
            <v>27</v>
          </cell>
          <cell r="J12" t="str">
            <v>Mars</v>
          </cell>
          <cell r="K12">
            <v>2011</v>
          </cell>
        </row>
        <row r="13">
          <cell r="C13">
            <v>12</v>
          </cell>
          <cell r="D13" t="str">
            <v>Décembre</v>
          </cell>
          <cell r="E13">
            <v>2010</v>
          </cell>
          <cell r="I13">
            <v>27</v>
          </cell>
          <cell r="J13" t="str">
            <v>Mars</v>
          </cell>
          <cell r="K13">
            <v>2011</v>
          </cell>
        </row>
        <row r="14">
          <cell r="C14">
            <v>12</v>
          </cell>
          <cell r="D14" t="str">
            <v>Décembre</v>
          </cell>
          <cell r="E14">
            <v>2010</v>
          </cell>
          <cell r="I14">
            <v>27</v>
          </cell>
          <cell r="J14" t="str">
            <v>Mars</v>
          </cell>
          <cell r="K14">
            <v>2011</v>
          </cell>
        </row>
        <row r="15">
          <cell r="C15">
            <v>23</v>
          </cell>
          <cell r="D15" t="str">
            <v>Janvier</v>
          </cell>
          <cell r="E15">
            <v>2011</v>
          </cell>
          <cell r="I15">
            <v>10</v>
          </cell>
          <cell r="J15" t="str">
            <v>Avril</v>
          </cell>
          <cell r="K15">
            <v>2011</v>
          </cell>
        </row>
        <row r="16">
          <cell r="C16">
            <v>23</v>
          </cell>
          <cell r="D16" t="str">
            <v>Janvier</v>
          </cell>
          <cell r="E16">
            <v>2011</v>
          </cell>
          <cell r="I16">
            <v>10</v>
          </cell>
          <cell r="J16" t="str">
            <v>Avril</v>
          </cell>
          <cell r="K16">
            <v>2011</v>
          </cell>
        </row>
        <row r="17">
          <cell r="C17">
            <v>23</v>
          </cell>
          <cell r="D17" t="str">
            <v>Janvier</v>
          </cell>
          <cell r="E17">
            <v>2011</v>
          </cell>
          <cell r="I17">
            <v>10</v>
          </cell>
          <cell r="J17" t="str">
            <v>Avril</v>
          </cell>
          <cell r="K17">
            <v>2011</v>
          </cell>
          <cell r="L17">
            <v>4</v>
          </cell>
        </row>
      </sheetData>
      <sheetData sheetId="4">
        <row r="24">
          <cell r="N24" t="str">
            <v>Stat_Joueur_SIBIRIL 4</v>
          </cell>
        </row>
      </sheetData>
      <sheetData sheetId="5">
        <row r="1">
          <cell r="A1" t="str">
            <v>LANNILIS</v>
          </cell>
          <cell r="B1" t="str">
            <v>BREST 3</v>
          </cell>
          <cell r="C1" t="str">
            <v>SIBIRIL 4</v>
          </cell>
          <cell r="D1" t="str">
            <v>SIBIRIL 5</v>
          </cell>
          <cell r="E1" t="str">
            <v>SAINT BRIEUC 2</v>
          </cell>
          <cell r="F1" t="str">
            <v>DOUARNENEZ 3</v>
          </cell>
          <cell r="G1" t="str">
            <v>DOUARNENEZ 4</v>
          </cell>
          <cell r="H1" t="str">
            <v>LAMBALLE 4</v>
          </cell>
          <cell r="I1" t="str">
            <v>THORIGNE 2</v>
          </cell>
          <cell r="J1" t="str">
            <v>THORIGNE 3</v>
          </cell>
          <cell r="K1">
            <v>0</v>
          </cell>
          <cell r="L1">
            <v>0</v>
          </cell>
          <cell r="Q1" t="str">
            <v>THORIGNE 2</v>
          </cell>
          <cell r="T1" t="str">
            <v>LANNILIS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 t="str">
            <v>Nom + Prenom</v>
          </cell>
          <cell r="B3" t="str">
            <v>Nom + Prenom</v>
          </cell>
          <cell r="C3" t="str">
            <v>Nom + Prenom</v>
          </cell>
          <cell r="D3" t="str">
            <v>Nom + Prenom</v>
          </cell>
          <cell r="E3" t="str">
            <v>Nom + Prenom</v>
          </cell>
          <cell r="F3" t="str">
            <v>Nom + Prenom</v>
          </cell>
          <cell r="G3" t="str">
            <v>Nom + Prenom</v>
          </cell>
          <cell r="H3" t="str">
            <v>Nom + Prenom</v>
          </cell>
          <cell r="I3" t="str">
            <v>Nom + Prenom</v>
          </cell>
          <cell r="J3" t="str">
            <v>Nom + Prenom</v>
          </cell>
          <cell r="K3" t="str">
            <v>Nom + Prenom</v>
          </cell>
          <cell r="L3" t="str">
            <v>Nom + Prenom</v>
          </cell>
        </row>
        <row r="4">
          <cell r="A4" t="str">
            <v>NICOLAS Serge</v>
          </cell>
          <cell r="B4" t="str">
            <v>LOEC Christian</v>
          </cell>
          <cell r="C4" t="str">
            <v>MIC Sébastien</v>
          </cell>
          <cell r="D4" t="str">
            <v>PERAN Sébastien</v>
          </cell>
          <cell r="E4" t="str">
            <v>CUVELLIER Pascal</v>
          </cell>
          <cell r="F4" t="str">
            <v>HENAFF Philippe</v>
          </cell>
          <cell r="G4" t="str">
            <v>DUFOUR Pierre Olivier</v>
          </cell>
          <cell r="H4" t="str">
            <v>REDON  Frédéric</v>
          </cell>
          <cell r="I4" t="str">
            <v>JAN Véronique</v>
          </cell>
          <cell r="J4" t="str">
            <v>BLANCHET Stylver</v>
          </cell>
          <cell r="K4" t="str">
            <v/>
          </cell>
          <cell r="L4" t="str">
            <v/>
          </cell>
        </row>
        <row r="5">
          <cell r="A5" t="str">
            <v>DIAS Manu</v>
          </cell>
          <cell r="B5" t="str">
            <v>THOMAS Pierre Richard</v>
          </cell>
          <cell r="C5" t="str">
            <v>CLEGUER Kévin</v>
          </cell>
          <cell r="D5" t="str">
            <v>ARGOUARC'H Damien</v>
          </cell>
          <cell r="E5" t="str">
            <v>HAMET Pierre</v>
          </cell>
          <cell r="F5" t="str">
            <v>VALLS Bruno</v>
          </cell>
          <cell r="G5" t="str">
            <v>BEUGUEL Matthieu</v>
          </cell>
          <cell r="H5" t="str">
            <v>GUENIC Louis</v>
          </cell>
          <cell r="I5" t="str">
            <v>CONNAN Valérie</v>
          </cell>
          <cell r="J5" t="str">
            <v>QUELAIS Valentin</v>
          </cell>
          <cell r="K5" t="str">
            <v/>
          </cell>
          <cell r="L5" t="str">
            <v/>
          </cell>
        </row>
        <row r="6">
          <cell r="A6" t="str">
            <v>RICHARD Xavier</v>
          </cell>
          <cell r="B6" t="str">
            <v>PIRRES Fernando</v>
          </cell>
          <cell r="C6" t="str">
            <v>OLLIVIER-HENRY Adrian</v>
          </cell>
          <cell r="D6" t="str">
            <v>GONZALEZ Benoit</v>
          </cell>
          <cell r="E6" t="str">
            <v>GOULVESTRE Léna</v>
          </cell>
          <cell r="F6" t="str">
            <v>SEVEN Laurianne</v>
          </cell>
          <cell r="G6" t="str">
            <v>BIGOT Gérard</v>
          </cell>
          <cell r="H6" t="str">
            <v>FLAGEUL  Philippe</v>
          </cell>
          <cell r="I6" t="str">
            <v>HAGGAN Edwin</v>
          </cell>
          <cell r="J6" t="str">
            <v>HURTAUD Florent</v>
          </cell>
          <cell r="K6" t="str">
            <v/>
          </cell>
          <cell r="L6" t="str">
            <v/>
          </cell>
        </row>
        <row r="7">
          <cell r="A7" t="str">
            <v>OGOR Anthony</v>
          </cell>
          <cell r="B7" t="str">
            <v>FEGER Marc</v>
          </cell>
          <cell r="C7" t="str">
            <v>OLLIVIER-HENRY Mickaël</v>
          </cell>
          <cell r="D7" t="str">
            <v>MESSAGER Anthony</v>
          </cell>
          <cell r="E7" t="str">
            <v>HAMON Anthony</v>
          </cell>
          <cell r="F7" t="str">
            <v>MARZIN Christophe</v>
          </cell>
          <cell r="G7" t="str">
            <v>PENGAM Anthony</v>
          </cell>
          <cell r="H7" t="str">
            <v>LE LOUEDEC Jérome</v>
          </cell>
          <cell r="I7" t="str">
            <v>THUIZAT Romain</v>
          </cell>
          <cell r="J7" t="str">
            <v>DAVID Nicolas</v>
          </cell>
          <cell r="K7" t="str">
            <v/>
          </cell>
          <cell r="L7" t="str">
            <v/>
          </cell>
        </row>
        <row r="8">
          <cell r="A8" t="str">
            <v>LE DOUCEN Laurent</v>
          </cell>
          <cell r="B8" t="str">
            <v>DAL SANTO Nicolas</v>
          </cell>
          <cell r="C8" t="str">
            <v>LABORY Mathieu</v>
          </cell>
          <cell r="D8" t="str">
            <v>REMOND Guillaume</v>
          </cell>
          <cell r="E8" t="str">
            <v>CHEVREUL Emilie</v>
          </cell>
          <cell r="F8" t="str">
            <v>TARDY Herlé</v>
          </cell>
          <cell r="G8" t="str">
            <v>GENTRIC Kevin</v>
          </cell>
          <cell r="H8" t="str">
            <v>BESNARD Jérémy</v>
          </cell>
          <cell r="I8" t="str">
            <v>ELUARD Marc</v>
          </cell>
          <cell r="J8" t="str">
            <v>MARTIN Cyril</v>
          </cell>
          <cell r="K8" t="str">
            <v/>
          </cell>
          <cell r="L8" t="str">
            <v/>
          </cell>
        </row>
        <row r="9">
          <cell r="A9" t="str">
            <v>BERVAS Rémi</v>
          </cell>
          <cell r="B9" t="str">
            <v>LECLERC Mathieu</v>
          </cell>
          <cell r="C9" t="str">
            <v>THEPAULT  Fabrice</v>
          </cell>
          <cell r="D9" t="str">
            <v>THEPAULT FABRICE</v>
          </cell>
          <cell r="E9" t="str">
            <v>ROYER Mathieu</v>
          </cell>
          <cell r="F9" t="str">
            <v>MELINAT Norman</v>
          </cell>
          <cell r="G9" t="str">
            <v>LIOT Justin</v>
          </cell>
          <cell r="H9" t="str">
            <v>CHEVET Vincent</v>
          </cell>
          <cell r="I9" t="str">
            <v>DESPOIS  Thomas</v>
          </cell>
          <cell r="J9" t="str">
            <v>DESPOIS Thomas</v>
          </cell>
          <cell r="K9" t="str">
            <v/>
          </cell>
          <cell r="L9" t="str">
            <v/>
          </cell>
        </row>
        <row r="10">
          <cell r="A10" t="str">
            <v>1 7</v>
          </cell>
          <cell r="B10" t="str">
            <v>2 7</v>
          </cell>
          <cell r="C10" t="str">
            <v>TOUIL Suidi</v>
          </cell>
          <cell r="D10" t="str">
            <v>4 7</v>
          </cell>
          <cell r="E10" t="str">
            <v> </v>
          </cell>
          <cell r="F10" t="str">
            <v>MARTINEZ AMBROA Miguel</v>
          </cell>
          <cell r="G10" t="str">
            <v>NEDELEC Gurvan</v>
          </cell>
          <cell r="H10" t="str">
            <v>FAUCILLON Mickael</v>
          </cell>
          <cell r="I10" t="str">
            <v>ESCARFAIL Pierre</v>
          </cell>
          <cell r="J10" t="str">
            <v>HARY Vincent</v>
          </cell>
          <cell r="K10" t="str">
            <v/>
          </cell>
          <cell r="L10" t="str">
            <v/>
          </cell>
        </row>
        <row r="11">
          <cell r="A11" t="str">
            <v>1 8</v>
          </cell>
          <cell r="B11" t="str">
            <v>2 8</v>
          </cell>
          <cell r="C11" t="str">
            <v> </v>
          </cell>
          <cell r="D11" t="str">
            <v>4 8</v>
          </cell>
          <cell r="E11" t="str">
            <v> </v>
          </cell>
          <cell r="F11" t="str">
            <v> </v>
          </cell>
          <cell r="G11" t="str">
            <v> </v>
          </cell>
          <cell r="H11" t="str">
            <v>8 8</v>
          </cell>
          <cell r="I11" t="str">
            <v>HARY Vincent</v>
          </cell>
          <cell r="J11" t="str">
            <v>10 8</v>
          </cell>
          <cell r="K11" t="str">
            <v/>
          </cell>
          <cell r="L11" t="str">
            <v/>
          </cell>
        </row>
        <row r="12">
          <cell r="A12" t="str">
            <v>1 9</v>
          </cell>
          <cell r="B12" t="str">
            <v> </v>
          </cell>
          <cell r="C12" t="str">
            <v> </v>
          </cell>
          <cell r="D12" t="str">
            <v>4 9</v>
          </cell>
          <cell r="E12" t="str">
            <v> </v>
          </cell>
          <cell r="F12" t="str">
            <v> </v>
          </cell>
          <cell r="G12" t="str">
            <v> </v>
          </cell>
          <cell r="H12" t="str">
            <v> </v>
          </cell>
          <cell r="I12" t="str">
            <v> </v>
          </cell>
          <cell r="J12" t="str">
            <v> </v>
          </cell>
        </row>
        <row r="13">
          <cell r="A13" t="str">
            <v>1 0</v>
          </cell>
          <cell r="B13" t="str">
            <v> </v>
          </cell>
          <cell r="C13" t="str">
            <v> </v>
          </cell>
          <cell r="D13" t="str">
            <v>4 0</v>
          </cell>
          <cell r="E13" t="str">
            <v> </v>
          </cell>
          <cell r="F13" t="str">
            <v> </v>
          </cell>
          <cell r="G13" t="str">
            <v> </v>
          </cell>
          <cell r="H13" t="str">
            <v> </v>
          </cell>
          <cell r="I13" t="str">
            <v> </v>
          </cell>
          <cell r="J13" t="str">
            <v> </v>
          </cell>
        </row>
      </sheetData>
      <sheetData sheetId="27">
        <row r="39">
          <cell r="AS39">
            <v>8</v>
          </cell>
          <cell r="AT39">
            <v>9</v>
          </cell>
          <cell r="AU39">
            <v>9</v>
          </cell>
          <cell r="AV39">
            <v>9</v>
          </cell>
          <cell r="AW39">
            <v>9</v>
          </cell>
          <cell r="AX39">
            <v>8</v>
          </cell>
          <cell r="AY39">
            <v>6</v>
          </cell>
          <cell r="AZ39">
            <v>8</v>
          </cell>
          <cell r="BA39">
            <v>9</v>
          </cell>
          <cell r="BB39">
            <v>6</v>
          </cell>
          <cell r="BC39">
            <v>9</v>
          </cell>
          <cell r="BD39">
            <v>9</v>
          </cell>
          <cell r="BE39">
            <v>8</v>
          </cell>
        </row>
        <row r="40">
          <cell r="AS40">
            <v>1</v>
          </cell>
          <cell r="AT40">
            <v>3</v>
          </cell>
          <cell r="AU40">
            <v>3</v>
          </cell>
          <cell r="AV40">
            <v>2</v>
          </cell>
          <cell r="AW40">
            <v>2</v>
          </cell>
          <cell r="AX40">
            <v>2</v>
          </cell>
          <cell r="AY40">
            <v>1</v>
          </cell>
          <cell r="AZ40">
            <v>1</v>
          </cell>
          <cell r="BA40">
            <v>1</v>
          </cell>
          <cell r="BB40">
            <v>2</v>
          </cell>
          <cell r="BC40">
            <v>2</v>
          </cell>
          <cell r="BD40">
            <v>2</v>
          </cell>
          <cell r="BE40">
            <v>2</v>
          </cell>
        </row>
        <row r="41">
          <cell r="AS41">
            <v>2</v>
          </cell>
          <cell r="AT41">
            <v>4</v>
          </cell>
          <cell r="AU41">
            <v>4</v>
          </cell>
          <cell r="AV41">
            <v>4</v>
          </cell>
          <cell r="AW41">
            <v>4</v>
          </cell>
          <cell r="AX41">
            <v>4</v>
          </cell>
          <cell r="AY41">
            <v>3</v>
          </cell>
          <cell r="AZ41">
            <v>3</v>
          </cell>
          <cell r="BA41">
            <v>3</v>
          </cell>
          <cell r="BB41">
            <v>3</v>
          </cell>
          <cell r="BC41">
            <v>3</v>
          </cell>
          <cell r="BD41">
            <v>3</v>
          </cell>
          <cell r="BE41">
            <v>3</v>
          </cell>
        </row>
        <row r="42">
          <cell r="AS42">
            <v>9</v>
          </cell>
          <cell r="AT42">
            <v>7</v>
          </cell>
          <cell r="AU42">
            <v>6</v>
          </cell>
          <cell r="AV42">
            <v>5</v>
          </cell>
          <cell r="AW42">
            <v>6</v>
          </cell>
          <cell r="AX42">
            <v>6</v>
          </cell>
          <cell r="AY42">
            <v>7</v>
          </cell>
          <cell r="AZ42">
            <v>9</v>
          </cell>
          <cell r="BA42">
            <v>6</v>
          </cell>
          <cell r="BB42">
            <v>7</v>
          </cell>
          <cell r="BC42">
            <v>5</v>
          </cell>
          <cell r="BD42">
            <v>7</v>
          </cell>
          <cell r="BE42">
            <v>6</v>
          </cell>
        </row>
        <row r="43">
          <cell r="AS43">
            <v>6</v>
          </cell>
          <cell r="AT43">
            <v>8</v>
          </cell>
          <cell r="AU43">
            <v>8</v>
          </cell>
          <cell r="AV43">
            <v>8</v>
          </cell>
          <cell r="AW43">
            <v>8</v>
          </cell>
          <cell r="AX43">
            <v>10</v>
          </cell>
          <cell r="AY43">
            <v>8</v>
          </cell>
          <cell r="AZ43">
            <v>5</v>
          </cell>
          <cell r="BA43">
            <v>4</v>
          </cell>
          <cell r="BB43">
            <v>4</v>
          </cell>
          <cell r="BC43">
            <v>7</v>
          </cell>
          <cell r="BD43">
            <v>8</v>
          </cell>
          <cell r="BE43">
            <v>7</v>
          </cell>
        </row>
        <row r="44">
          <cell r="AS44">
            <v>4</v>
          </cell>
          <cell r="AT44">
            <v>2</v>
          </cell>
          <cell r="AU44">
            <v>2</v>
          </cell>
          <cell r="AV44">
            <v>1</v>
          </cell>
          <cell r="AW44">
            <v>1</v>
          </cell>
          <cell r="AX44">
            <v>1</v>
          </cell>
          <cell r="AY44">
            <v>2</v>
          </cell>
          <cell r="AZ44">
            <v>2</v>
          </cell>
          <cell r="BA44">
            <v>2</v>
          </cell>
          <cell r="BB44">
            <v>1</v>
          </cell>
          <cell r="BC44">
            <v>1</v>
          </cell>
          <cell r="BD44">
            <v>1</v>
          </cell>
          <cell r="BE44">
            <v>1</v>
          </cell>
        </row>
        <row r="45">
          <cell r="AS45">
            <v>5</v>
          </cell>
          <cell r="AT45">
            <v>1</v>
          </cell>
          <cell r="AU45">
            <v>1</v>
          </cell>
          <cell r="AV45">
            <v>3</v>
          </cell>
          <cell r="AW45">
            <v>3</v>
          </cell>
          <cell r="AX45">
            <v>3</v>
          </cell>
          <cell r="AY45">
            <v>4</v>
          </cell>
          <cell r="AZ45">
            <v>4</v>
          </cell>
          <cell r="BA45">
            <v>5</v>
          </cell>
          <cell r="BB45">
            <v>5</v>
          </cell>
          <cell r="BC45">
            <v>4</v>
          </cell>
          <cell r="BD45">
            <v>4</v>
          </cell>
          <cell r="BE45">
            <v>4</v>
          </cell>
        </row>
        <row r="46">
          <cell r="AR46" t="str">
            <v>LAMBALLE 4</v>
          </cell>
          <cell r="AS46">
            <v>7</v>
          </cell>
          <cell r="AT46">
            <v>5</v>
          </cell>
          <cell r="AU46">
            <v>5</v>
          </cell>
          <cell r="AV46">
            <v>7</v>
          </cell>
          <cell r="AW46">
            <v>7</v>
          </cell>
          <cell r="AX46">
            <v>7</v>
          </cell>
          <cell r="AY46">
            <v>9</v>
          </cell>
          <cell r="AZ46">
            <v>10</v>
          </cell>
          <cell r="BA46">
            <v>10</v>
          </cell>
          <cell r="BB46">
            <v>10</v>
          </cell>
          <cell r="BC46">
            <v>8</v>
          </cell>
          <cell r="BD46">
            <v>5</v>
          </cell>
          <cell r="BE46">
            <v>5</v>
          </cell>
        </row>
        <row r="47">
          <cell r="AS47">
            <v>10</v>
          </cell>
          <cell r="AT47">
            <v>10</v>
          </cell>
          <cell r="AU47">
            <v>10</v>
          </cell>
          <cell r="AV47">
            <v>10</v>
          </cell>
          <cell r="AW47">
            <v>10</v>
          </cell>
          <cell r="AX47">
            <v>9</v>
          </cell>
          <cell r="AY47">
            <v>10</v>
          </cell>
          <cell r="AZ47">
            <v>7</v>
          </cell>
          <cell r="BA47">
            <v>7</v>
          </cell>
          <cell r="BB47">
            <v>8</v>
          </cell>
          <cell r="BC47">
            <v>10</v>
          </cell>
          <cell r="BD47">
            <v>10</v>
          </cell>
          <cell r="BE47">
            <v>9</v>
          </cell>
        </row>
        <row r="48">
          <cell r="AS48">
            <v>3</v>
          </cell>
          <cell r="AT48">
            <v>6</v>
          </cell>
          <cell r="AU48">
            <v>7</v>
          </cell>
          <cell r="AV48">
            <v>6</v>
          </cell>
          <cell r="AW48">
            <v>5</v>
          </cell>
          <cell r="AX48">
            <v>5</v>
          </cell>
          <cell r="AY48">
            <v>5</v>
          </cell>
          <cell r="AZ48">
            <v>6</v>
          </cell>
          <cell r="BA48">
            <v>8</v>
          </cell>
          <cell r="BB48">
            <v>9</v>
          </cell>
          <cell r="BC48">
            <v>6</v>
          </cell>
          <cell r="BD48">
            <v>6</v>
          </cell>
          <cell r="BE4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>
    <tabColor indexed="51"/>
    <pageSetUpPr fitToPage="1"/>
  </sheetPr>
  <dimension ref="A1:V236"/>
  <sheetViews>
    <sheetView showGridLines="0"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I234" sqref="I234"/>
    </sheetView>
  </sheetViews>
  <sheetFormatPr defaultColWidth="11.421875" defaultRowHeight="12.75"/>
  <cols>
    <col min="1" max="1" width="9.00390625" style="0" customWidth="1"/>
    <col min="2" max="3" width="26.7109375" style="0" customWidth="1"/>
    <col min="4" max="5" width="5.7109375" style="0" customWidth="1"/>
    <col min="6" max="6" width="7.7109375" style="0" customWidth="1"/>
    <col min="7" max="7" width="6.57421875" style="7" customWidth="1"/>
    <col min="8" max="8" width="8.8515625" style="0" customWidth="1"/>
    <col min="9" max="9" width="7.140625" style="0" customWidth="1"/>
    <col min="10" max="11" width="26.7109375" style="0" customWidth="1"/>
    <col min="12" max="13" width="5.7109375" style="0" customWidth="1"/>
    <col min="14" max="14" width="5.57421875" style="0" customWidth="1"/>
    <col min="15" max="15" width="7.7109375" style="0" customWidth="1"/>
    <col min="16" max="16" width="5.140625" style="0" customWidth="1"/>
    <col min="17" max="17" width="2.7109375" style="0" customWidth="1"/>
    <col min="18" max="19" width="26.7109375" style="0" customWidth="1"/>
    <col min="20" max="21" width="5.7109375" style="0" customWidth="1"/>
    <col min="22" max="22" width="2.7109375" style="0" customWidth="1"/>
  </cols>
  <sheetData>
    <row r="1" spans="1:22" ht="41.25" customHeight="1">
      <c r="A1" s="21" t="s">
        <v>280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8:11" ht="13.5" thickBot="1">
      <c r="H2" s="18"/>
      <c r="I2" s="18"/>
      <c r="J2" s="19"/>
      <c r="K2" s="19"/>
    </row>
    <row r="3" spans="2:21" ht="90" customHeight="1" thickBot="1">
      <c r="B3" s="22"/>
      <c r="C3" s="23"/>
      <c r="D3" s="23"/>
      <c r="E3" s="23"/>
      <c r="F3" s="24"/>
      <c r="G3" s="8"/>
      <c r="J3" s="22" t="s">
        <v>281</v>
      </c>
      <c r="K3" s="23"/>
      <c r="L3" s="23"/>
      <c r="M3" s="23"/>
      <c r="N3" s="23"/>
      <c r="O3" s="24"/>
      <c r="R3" s="22" t="s">
        <v>2</v>
      </c>
      <c r="S3" s="23"/>
      <c r="T3" s="23"/>
      <c r="U3" s="24"/>
    </row>
    <row r="4" spans="2:21" ht="12.75">
      <c r="B4" s="3"/>
      <c r="C4" s="4"/>
      <c r="D4" s="5"/>
      <c r="E4" s="6"/>
      <c r="F4" s="9"/>
      <c r="G4" s="10"/>
      <c r="H4" t="s">
        <v>283</v>
      </c>
      <c r="I4" t="s">
        <v>282</v>
      </c>
      <c r="J4" s="3" t="s">
        <v>3</v>
      </c>
      <c r="K4" s="4" t="s">
        <v>4</v>
      </c>
      <c r="L4" s="5" t="s">
        <v>0</v>
      </c>
      <c r="M4" s="6" t="s">
        <v>1</v>
      </c>
      <c r="N4" s="11" t="s">
        <v>5</v>
      </c>
      <c r="O4" s="16" t="s">
        <v>76</v>
      </c>
      <c r="R4" s="3" t="s">
        <v>3</v>
      </c>
      <c r="S4" s="4" t="s">
        <v>4</v>
      </c>
      <c r="T4" s="12" t="s">
        <v>6</v>
      </c>
      <c r="U4" s="13" t="s">
        <v>7</v>
      </c>
    </row>
    <row r="5" spans="2:21" ht="12.75">
      <c r="B5" s="14" t="s">
        <v>147</v>
      </c>
      <c r="C5" s="15" t="s">
        <v>148</v>
      </c>
      <c r="D5" s="5">
        <v>31</v>
      </c>
      <c r="E5" s="6">
        <v>5</v>
      </c>
      <c r="F5" s="11">
        <v>9</v>
      </c>
      <c r="G5" s="17">
        <f>D5*4-E5</f>
        <v>119</v>
      </c>
      <c r="H5" s="20">
        <v>1</v>
      </c>
      <c r="I5" s="20">
        <v>1</v>
      </c>
      <c r="J5" s="14" t="s">
        <v>147</v>
      </c>
      <c r="K5" s="15" t="s">
        <v>148</v>
      </c>
      <c r="L5" s="5">
        <v>26</v>
      </c>
      <c r="M5" s="6">
        <v>6</v>
      </c>
      <c r="N5" s="11">
        <v>9</v>
      </c>
      <c r="O5" s="17">
        <f>L5*5-M5</f>
        <v>124</v>
      </c>
      <c r="P5" s="20">
        <f>G5+O5</f>
        <v>243</v>
      </c>
      <c r="R5" s="14" t="s">
        <v>147</v>
      </c>
      <c r="S5" s="15" t="s">
        <v>148</v>
      </c>
      <c r="T5" s="12">
        <v>11</v>
      </c>
      <c r="U5" s="13">
        <v>6</v>
      </c>
    </row>
    <row r="6" spans="2:21" ht="12.75">
      <c r="B6" s="14" t="s">
        <v>149</v>
      </c>
      <c r="C6" s="15" t="s">
        <v>150</v>
      </c>
      <c r="D6" s="5">
        <v>28</v>
      </c>
      <c r="E6" s="6">
        <v>8</v>
      </c>
      <c r="F6" s="11">
        <v>9</v>
      </c>
      <c r="G6" s="17">
        <f>D6*4-E6</f>
        <v>104</v>
      </c>
      <c r="H6" s="20">
        <v>2</v>
      </c>
      <c r="I6" s="20">
        <v>2</v>
      </c>
      <c r="J6" s="14" t="s">
        <v>149</v>
      </c>
      <c r="K6" s="15" t="s">
        <v>150</v>
      </c>
      <c r="L6" s="5">
        <v>18</v>
      </c>
      <c r="M6" s="6">
        <v>18</v>
      </c>
      <c r="N6" s="11">
        <v>9</v>
      </c>
      <c r="O6" s="17">
        <f>L6*5-M6</f>
        <v>72</v>
      </c>
      <c r="P6" s="20">
        <f>G6+O6</f>
        <v>176</v>
      </c>
      <c r="R6" s="14" t="s">
        <v>160</v>
      </c>
      <c r="S6" s="15" t="s">
        <v>161</v>
      </c>
      <c r="T6" s="12">
        <v>4</v>
      </c>
      <c r="U6" s="13">
        <v>6</v>
      </c>
    </row>
    <row r="7" spans="2:21" ht="12.75">
      <c r="B7" s="14" t="s">
        <v>78</v>
      </c>
      <c r="C7" s="15" t="s">
        <v>79</v>
      </c>
      <c r="D7" s="5">
        <v>26</v>
      </c>
      <c r="E7" s="6">
        <v>10</v>
      </c>
      <c r="F7" s="11">
        <v>9</v>
      </c>
      <c r="G7" s="17">
        <f>D7*4-E7</f>
        <v>94</v>
      </c>
      <c r="H7" s="20">
        <v>1</v>
      </c>
      <c r="I7" s="20">
        <v>3</v>
      </c>
      <c r="J7" s="14" t="s">
        <v>78</v>
      </c>
      <c r="K7" s="15" t="s">
        <v>79</v>
      </c>
      <c r="L7" s="5">
        <v>23</v>
      </c>
      <c r="M7" s="6">
        <v>13</v>
      </c>
      <c r="N7" s="11">
        <v>9</v>
      </c>
      <c r="O7" s="17">
        <f>L7*4-M7</f>
        <v>79</v>
      </c>
      <c r="P7" s="20">
        <f>G7+O7</f>
        <v>173</v>
      </c>
      <c r="R7" s="14" t="s">
        <v>164</v>
      </c>
      <c r="S7" s="15" t="s">
        <v>153</v>
      </c>
      <c r="T7" s="12">
        <v>4</v>
      </c>
      <c r="U7" s="13">
        <v>3</v>
      </c>
    </row>
    <row r="8" spans="2:21" ht="12.75">
      <c r="B8" s="14" t="s">
        <v>151</v>
      </c>
      <c r="C8" s="15" t="s">
        <v>148</v>
      </c>
      <c r="D8" s="5">
        <v>19</v>
      </c>
      <c r="E8" s="6">
        <v>5</v>
      </c>
      <c r="F8" s="11">
        <v>9</v>
      </c>
      <c r="G8" s="17">
        <f>D8*4-E8</f>
        <v>71</v>
      </c>
      <c r="H8" s="20">
        <v>3</v>
      </c>
      <c r="I8" s="20">
        <v>3</v>
      </c>
      <c r="J8" s="14" t="s">
        <v>151</v>
      </c>
      <c r="K8" s="15" t="s">
        <v>148</v>
      </c>
      <c r="L8" s="5">
        <v>22</v>
      </c>
      <c r="M8" s="6">
        <v>10</v>
      </c>
      <c r="N8" s="11">
        <v>9</v>
      </c>
      <c r="O8" s="17">
        <f>L8*5-M8</f>
        <v>100</v>
      </c>
      <c r="P8" s="20">
        <f>G8+O8</f>
        <v>171</v>
      </c>
      <c r="R8" s="14" t="s">
        <v>78</v>
      </c>
      <c r="S8" s="15" t="s">
        <v>79</v>
      </c>
      <c r="T8" s="12">
        <v>3</v>
      </c>
      <c r="U8" s="13">
        <v>6</v>
      </c>
    </row>
    <row r="9" spans="2:21" ht="12.75">
      <c r="B9" s="14" t="s">
        <v>152</v>
      </c>
      <c r="C9" s="15" t="s">
        <v>153</v>
      </c>
      <c r="D9" s="5">
        <v>26</v>
      </c>
      <c r="E9" s="6">
        <v>10</v>
      </c>
      <c r="F9" s="11">
        <v>9</v>
      </c>
      <c r="G9" s="17">
        <f>D9*4-E9</f>
        <v>94</v>
      </c>
      <c r="H9" s="20">
        <v>4</v>
      </c>
      <c r="I9" s="20">
        <v>4</v>
      </c>
      <c r="J9" s="14" t="s">
        <v>152</v>
      </c>
      <c r="K9" s="15" t="s">
        <v>153</v>
      </c>
      <c r="L9" s="5">
        <v>17</v>
      </c>
      <c r="M9" s="6">
        <v>11</v>
      </c>
      <c r="N9" s="11">
        <v>9</v>
      </c>
      <c r="O9" s="17">
        <f>L9*5-M9</f>
        <v>74</v>
      </c>
      <c r="P9" s="20">
        <f>G9+O9</f>
        <v>168</v>
      </c>
      <c r="R9" s="14" t="s">
        <v>151</v>
      </c>
      <c r="S9" s="15" t="s">
        <v>148</v>
      </c>
      <c r="T9" s="12">
        <v>3</v>
      </c>
      <c r="U9" s="13">
        <v>3</v>
      </c>
    </row>
    <row r="10" spans="2:21" ht="12.75">
      <c r="B10" s="14" t="s">
        <v>156</v>
      </c>
      <c r="C10" s="15" t="s">
        <v>157</v>
      </c>
      <c r="D10" s="5">
        <v>19</v>
      </c>
      <c r="E10" s="6">
        <v>17</v>
      </c>
      <c r="F10" s="11">
        <v>9</v>
      </c>
      <c r="G10" s="17">
        <f>D10*4-E10</f>
        <v>59</v>
      </c>
      <c r="H10" s="20">
        <v>6</v>
      </c>
      <c r="I10" s="20">
        <v>5</v>
      </c>
      <c r="J10" s="14" t="s">
        <v>156</v>
      </c>
      <c r="K10" s="15" t="s">
        <v>157</v>
      </c>
      <c r="L10" s="5">
        <v>24</v>
      </c>
      <c r="M10" s="6">
        <v>12</v>
      </c>
      <c r="N10" s="11">
        <v>9</v>
      </c>
      <c r="O10" s="17">
        <f>L10*5-M10</f>
        <v>108</v>
      </c>
      <c r="P10" s="20">
        <f>G10+O10</f>
        <v>167</v>
      </c>
      <c r="R10" s="14" t="s">
        <v>154</v>
      </c>
      <c r="S10" s="15" t="s">
        <v>155</v>
      </c>
      <c r="T10" s="12">
        <v>3</v>
      </c>
      <c r="U10" s="13">
        <v>1</v>
      </c>
    </row>
    <row r="11" spans="2:21" ht="12.75">
      <c r="B11" s="14" t="s">
        <v>158</v>
      </c>
      <c r="C11" s="15" t="s">
        <v>159</v>
      </c>
      <c r="D11" s="5">
        <v>23</v>
      </c>
      <c r="E11" s="6">
        <v>13</v>
      </c>
      <c r="F11" s="11">
        <v>9</v>
      </c>
      <c r="G11" s="17">
        <f>D11*4-E11</f>
        <v>79</v>
      </c>
      <c r="H11" s="20">
        <v>7</v>
      </c>
      <c r="I11" s="20">
        <v>6</v>
      </c>
      <c r="J11" s="14" t="s">
        <v>158</v>
      </c>
      <c r="K11" s="15" t="s">
        <v>159</v>
      </c>
      <c r="L11" s="5">
        <v>20</v>
      </c>
      <c r="M11" s="6">
        <v>12</v>
      </c>
      <c r="N11" s="11">
        <v>9</v>
      </c>
      <c r="O11" s="17">
        <f>L11*5-M11</f>
        <v>88</v>
      </c>
      <c r="P11" s="20">
        <f>G11+O11</f>
        <v>167</v>
      </c>
      <c r="R11" s="14" t="s">
        <v>156</v>
      </c>
      <c r="S11" s="15" t="s">
        <v>157</v>
      </c>
      <c r="T11" s="12">
        <v>3</v>
      </c>
      <c r="U11" s="13">
        <v>0</v>
      </c>
    </row>
    <row r="12" spans="2:21" ht="12.75">
      <c r="B12" s="14" t="s">
        <v>154</v>
      </c>
      <c r="C12" s="15" t="s">
        <v>155</v>
      </c>
      <c r="D12" s="5">
        <v>25</v>
      </c>
      <c r="E12" s="6">
        <v>11</v>
      </c>
      <c r="F12" s="11">
        <v>9</v>
      </c>
      <c r="G12" s="17">
        <f>D12*4-E12</f>
        <v>89</v>
      </c>
      <c r="H12" s="20">
        <v>5</v>
      </c>
      <c r="I12" s="20">
        <v>7</v>
      </c>
      <c r="J12" s="14" t="s">
        <v>154</v>
      </c>
      <c r="K12" s="15" t="s">
        <v>155</v>
      </c>
      <c r="L12" s="5">
        <v>19</v>
      </c>
      <c r="M12" s="6">
        <v>17</v>
      </c>
      <c r="N12" s="11">
        <v>9</v>
      </c>
      <c r="O12" s="17">
        <f>L12*5-M12</f>
        <v>78</v>
      </c>
      <c r="P12" s="20">
        <f>G12+O12</f>
        <v>167</v>
      </c>
      <c r="R12" s="14" t="s">
        <v>102</v>
      </c>
      <c r="S12" s="15" t="s">
        <v>89</v>
      </c>
      <c r="T12" s="12">
        <v>3</v>
      </c>
      <c r="U12" s="13">
        <v>0</v>
      </c>
    </row>
    <row r="13" spans="2:21" ht="12.75">
      <c r="B13" s="14" t="s">
        <v>160</v>
      </c>
      <c r="C13" s="15" t="s">
        <v>161</v>
      </c>
      <c r="D13" s="5">
        <v>26</v>
      </c>
      <c r="E13" s="6">
        <v>10</v>
      </c>
      <c r="F13" s="11">
        <v>9</v>
      </c>
      <c r="G13" s="17">
        <f>D13*4-E13</f>
        <v>94</v>
      </c>
      <c r="H13" s="20">
        <v>8</v>
      </c>
      <c r="I13" s="20">
        <v>8</v>
      </c>
      <c r="J13" s="14" t="s">
        <v>160</v>
      </c>
      <c r="K13" s="15" t="s">
        <v>161</v>
      </c>
      <c r="L13" s="5">
        <v>17</v>
      </c>
      <c r="M13" s="6">
        <v>15</v>
      </c>
      <c r="N13" s="11">
        <v>9</v>
      </c>
      <c r="O13" s="17">
        <f>L13*5-M13</f>
        <v>70</v>
      </c>
      <c r="P13" s="20">
        <f>G13+O13</f>
        <v>164</v>
      </c>
      <c r="R13" s="14" t="s">
        <v>163</v>
      </c>
      <c r="S13" s="15" t="s">
        <v>161</v>
      </c>
      <c r="T13" s="12">
        <v>2</v>
      </c>
      <c r="U13" s="13">
        <v>5</v>
      </c>
    </row>
    <row r="14" spans="2:21" ht="12.75">
      <c r="B14" s="14"/>
      <c r="C14" s="15"/>
      <c r="D14" s="5"/>
      <c r="E14" s="6"/>
      <c r="F14" s="9"/>
      <c r="G14" s="10"/>
      <c r="H14" s="20">
        <v>1</v>
      </c>
      <c r="I14" s="20">
        <v>9</v>
      </c>
      <c r="J14" s="14" t="s">
        <v>8</v>
      </c>
      <c r="K14" s="15" t="s">
        <v>9</v>
      </c>
      <c r="L14" s="5">
        <v>57</v>
      </c>
      <c r="M14" s="6">
        <v>11</v>
      </c>
      <c r="N14" s="11">
        <v>18</v>
      </c>
      <c r="O14" s="17">
        <f>L14*3-M14</f>
        <v>160</v>
      </c>
      <c r="P14" s="20">
        <f>G14+O14</f>
        <v>160</v>
      </c>
      <c r="R14" s="14" t="s">
        <v>10</v>
      </c>
      <c r="S14" s="15" t="s">
        <v>11</v>
      </c>
      <c r="T14" s="12">
        <v>2</v>
      </c>
      <c r="U14" s="13">
        <v>2</v>
      </c>
    </row>
    <row r="15" spans="2:21" ht="12.75">
      <c r="B15" s="14" t="s">
        <v>80</v>
      </c>
      <c r="C15" s="15" t="s">
        <v>79</v>
      </c>
      <c r="D15" s="5">
        <v>22</v>
      </c>
      <c r="E15" s="6">
        <v>14</v>
      </c>
      <c r="F15" s="11">
        <v>9</v>
      </c>
      <c r="G15" s="17">
        <f>D15*4-E15</f>
        <v>74</v>
      </c>
      <c r="H15" s="20">
        <v>2</v>
      </c>
      <c r="I15" s="20">
        <v>10</v>
      </c>
      <c r="J15" s="14" t="s">
        <v>80</v>
      </c>
      <c r="K15" s="15" t="s">
        <v>79</v>
      </c>
      <c r="L15" s="5">
        <v>24</v>
      </c>
      <c r="M15" s="6">
        <v>12</v>
      </c>
      <c r="N15" s="11">
        <v>9</v>
      </c>
      <c r="O15" s="17">
        <f>L15*4-M15</f>
        <v>84</v>
      </c>
      <c r="P15" s="20">
        <f>G15+O15</f>
        <v>158</v>
      </c>
      <c r="R15" s="14" t="s">
        <v>170</v>
      </c>
      <c r="S15" s="15" t="s">
        <v>159</v>
      </c>
      <c r="T15" s="12">
        <v>2</v>
      </c>
      <c r="U15" s="13">
        <v>2</v>
      </c>
    </row>
    <row r="16" spans="2:21" ht="12.75">
      <c r="B16" s="14" t="s">
        <v>81</v>
      </c>
      <c r="C16" s="15" t="s">
        <v>82</v>
      </c>
      <c r="D16" s="5">
        <v>21</v>
      </c>
      <c r="E16" s="6">
        <v>11</v>
      </c>
      <c r="F16" s="11">
        <v>9</v>
      </c>
      <c r="G16" s="17">
        <f>D16*4-E16</f>
        <v>73</v>
      </c>
      <c r="H16" s="20">
        <v>3</v>
      </c>
      <c r="I16" s="20">
        <v>11</v>
      </c>
      <c r="J16" s="14" t="s">
        <v>81</v>
      </c>
      <c r="K16" s="15" t="s">
        <v>82</v>
      </c>
      <c r="L16" s="5">
        <v>24</v>
      </c>
      <c r="M16" s="6">
        <v>12</v>
      </c>
      <c r="N16" s="11">
        <v>8</v>
      </c>
      <c r="O16" s="17">
        <f>L16*4-M16</f>
        <v>84</v>
      </c>
      <c r="P16" s="20">
        <f>G16+O16</f>
        <v>157</v>
      </c>
      <c r="R16" s="14" t="s">
        <v>88</v>
      </c>
      <c r="S16" s="15" t="s">
        <v>89</v>
      </c>
      <c r="T16" s="12">
        <v>2</v>
      </c>
      <c r="U16" s="13">
        <v>2</v>
      </c>
    </row>
    <row r="17" spans="2:21" ht="12.75">
      <c r="B17" s="14" t="s">
        <v>162</v>
      </c>
      <c r="C17" s="15" t="s">
        <v>155</v>
      </c>
      <c r="D17" s="5">
        <v>21</v>
      </c>
      <c r="E17" s="6">
        <v>11</v>
      </c>
      <c r="F17" s="11">
        <v>9</v>
      </c>
      <c r="G17" s="17">
        <f>D17*4-E17</f>
        <v>73</v>
      </c>
      <c r="H17" s="20">
        <v>9</v>
      </c>
      <c r="I17" s="20">
        <v>12</v>
      </c>
      <c r="J17" s="14" t="s">
        <v>162</v>
      </c>
      <c r="K17" s="15" t="s">
        <v>155</v>
      </c>
      <c r="L17" s="5">
        <v>20</v>
      </c>
      <c r="M17" s="6">
        <v>16</v>
      </c>
      <c r="N17" s="11">
        <v>9</v>
      </c>
      <c r="O17" s="17">
        <f>L17*5-M17</f>
        <v>84</v>
      </c>
      <c r="P17" s="20">
        <f>G17+O17</f>
        <v>157</v>
      </c>
      <c r="R17" s="14" t="s">
        <v>152</v>
      </c>
      <c r="S17" s="15" t="s">
        <v>153</v>
      </c>
      <c r="T17" s="12">
        <v>2</v>
      </c>
      <c r="U17" s="13">
        <v>1</v>
      </c>
    </row>
    <row r="18" spans="2:21" ht="12.75">
      <c r="B18" s="14" t="s">
        <v>83</v>
      </c>
      <c r="C18" s="15" t="s">
        <v>84</v>
      </c>
      <c r="D18" s="5">
        <v>20</v>
      </c>
      <c r="E18" s="6">
        <v>16</v>
      </c>
      <c r="F18" s="11">
        <v>9</v>
      </c>
      <c r="G18" s="17">
        <f>D18*4-E18</f>
        <v>64</v>
      </c>
      <c r="H18" s="20">
        <v>4</v>
      </c>
      <c r="I18" s="20">
        <v>13</v>
      </c>
      <c r="J18" s="14" t="s">
        <v>83</v>
      </c>
      <c r="K18" s="15" t="s">
        <v>84</v>
      </c>
      <c r="L18" s="5">
        <v>23</v>
      </c>
      <c r="M18" s="6">
        <v>11</v>
      </c>
      <c r="N18" s="11">
        <v>9</v>
      </c>
      <c r="O18" s="17">
        <f>L18*4-M18</f>
        <v>81</v>
      </c>
      <c r="P18" s="20">
        <f>G18+O18</f>
        <v>145</v>
      </c>
      <c r="R18" s="14" t="s">
        <v>87</v>
      </c>
      <c r="S18" s="15" t="s">
        <v>79</v>
      </c>
      <c r="T18" s="12">
        <v>2</v>
      </c>
      <c r="U18" s="13">
        <v>1</v>
      </c>
    </row>
    <row r="19" spans="2:21" ht="12.75">
      <c r="B19" s="14" t="s">
        <v>87</v>
      </c>
      <c r="C19" s="15" t="s">
        <v>79</v>
      </c>
      <c r="D19" s="5">
        <v>19</v>
      </c>
      <c r="E19" s="6">
        <v>17</v>
      </c>
      <c r="F19" s="11">
        <v>9</v>
      </c>
      <c r="G19" s="17">
        <f>D19*4-E19</f>
        <v>59</v>
      </c>
      <c r="H19" s="20">
        <v>6</v>
      </c>
      <c r="I19" s="20">
        <v>14</v>
      </c>
      <c r="J19" s="14" t="s">
        <v>87</v>
      </c>
      <c r="K19" s="15" t="s">
        <v>79</v>
      </c>
      <c r="L19" s="5">
        <v>23</v>
      </c>
      <c r="M19" s="6">
        <v>9</v>
      </c>
      <c r="N19" s="11">
        <v>9</v>
      </c>
      <c r="O19" s="17">
        <f>L19*4-M19</f>
        <v>83</v>
      </c>
      <c r="P19" s="20">
        <f>G19+O19</f>
        <v>142</v>
      </c>
      <c r="R19" s="14" t="s">
        <v>185</v>
      </c>
      <c r="S19" s="15" t="s">
        <v>157</v>
      </c>
      <c r="T19" s="12">
        <v>2</v>
      </c>
      <c r="U19" s="13">
        <v>0</v>
      </c>
    </row>
    <row r="20" spans="2:21" ht="12.75">
      <c r="B20" s="14" t="s">
        <v>85</v>
      </c>
      <c r="C20" s="15" t="s">
        <v>86</v>
      </c>
      <c r="D20" s="5">
        <v>24</v>
      </c>
      <c r="E20" s="6">
        <v>12</v>
      </c>
      <c r="F20" s="11">
        <v>9</v>
      </c>
      <c r="G20" s="17">
        <f>D20*4-E20</f>
        <v>84</v>
      </c>
      <c r="H20" s="20">
        <v>5</v>
      </c>
      <c r="I20" s="20">
        <v>15</v>
      </c>
      <c r="J20" s="14" t="s">
        <v>85</v>
      </c>
      <c r="K20" s="15" t="s">
        <v>86</v>
      </c>
      <c r="L20" s="5">
        <v>18</v>
      </c>
      <c r="M20" s="6">
        <v>14</v>
      </c>
      <c r="N20" s="11">
        <v>9</v>
      </c>
      <c r="O20" s="17">
        <f>L20*4-M20</f>
        <v>58</v>
      </c>
      <c r="P20" s="20">
        <f>G20+O20</f>
        <v>142</v>
      </c>
      <c r="R20" s="14" t="s">
        <v>168</v>
      </c>
      <c r="S20" s="15" t="s">
        <v>169</v>
      </c>
      <c r="T20" s="12">
        <v>2</v>
      </c>
      <c r="U20" s="13">
        <v>0</v>
      </c>
    </row>
    <row r="21" spans="2:21" ht="12.75">
      <c r="B21" s="14" t="s">
        <v>163</v>
      </c>
      <c r="C21" s="15" t="s">
        <v>161</v>
      </c>
      <c r="D21" s="5">
        <v>19</v>
      </c>
      <c r="E21" s="6">
        <v>13</v>
      </c>
      <c r="F21" s="11">
        <v>9</v>
      </c>
      <c r="G21" s="17">
        <f>D21*4-E21</f>
        <v>63</v>
      </c>
      <c r="H21" s="20">
        <v>10</v>
      </c>
      <c r="I21" s="20">
        <v>16</v>
      </c>
      <c r="J21" s="14" t="s">
        <v>163</v>
      </c>
      <c r="K21" s="15" t="s">
        <v>161</v>
      </c>
      <c r="L21" s="5">
        <v>18</v>
      </c>
      <c r="M21" s="6">
        <v>14</v>
      </c>
      <c r="N21" s="11">
        <v>9</v>
      </c>
      <c r="O21" s="17">
        <f>L21*5-M21</f>
        <v>76</v>
      </c>
      <c r="P21" s="20">
        <f>G21+O21</f>
        <v>139</v>
      </c>
      <c r="R21" s="14" t="s">
        <v>174</v>
      </c>
      <c r="S21" s="15" t="s">
        <v>150</v>
      </c>
      <c r="T21" s="12">
        <v>2</v>
      </c>
      <c r="U21" s="13">
        <v>0</v>
      </c>
    </row>
    <row r="22" spans="2:21" ht="12.75">
      <c r="B22" s="14" t="s">
        <v>88</v>
      </c>
      <c r="C22" s="15" t="s">
        <v>89</v>
      </c>
      <c r="D22" s="5">
        <v>18</v>
      </c>
      <c r="E22" s="6">
        <v>18</v>
      </c>
      <c r="F22" s="11">
        <v>9</v>
      </c>
      <c r="G22" s="17">
        <f>D22*4-E22</f>
        <v>54</v>
      </c>
      <c r="H22" s="20">
        <v>7</v>
      </c>
      <c r="I22" s="20">
        <v>17</v>
      </c>
      <c r="J22" s="14" t="s">
        <v>88</v>
      </c>
      <c r="K22" s="15" t="s">
        <v>89</v>
      </c>
      <c r="L22" s="5">
        <v>24</v>
      </c>
      <c r="M22" s="6">
        <v>12</v>
      </c>
      <c r="N22" s="11">
        <v>9</v>
      </c>
      <c r="O22" s="17">
        <f>L22*4-M22</f>
        <v>84</v>
      </c>
      <c r="P22" s="20">
        <f>G22+O22</f>
        <v>138</v>
      </c>
      <c r="R22" s="14" t="s">
        <v>85</v>
      </c>
      <c r="S22" s="15" t="s">
        <v>86</v>
      </c>
      <c r="T22" s="12">
        <v>2</v>
      </c>
      <c r="U22" s="13">
        <v>0</v>
      </c>
    </row>
    <row r="23" spans="2:21" ht="12.75">
      <c r="B23" s="14" t="s">
        <v>164</v>
      </c>
      <c r="C23" s="15" t="s">
        <v>153</v>
      </c>
      <c r="D23" s="5">
        <v>25</v>
      </c>
      <c r="E23" s="6">
        <v>11</v>
      </c>
      <c r="F23" s="11">
        <v>9</v>
      </c>
      <c r="G23" s="17">
        <f>D23*4-E23</f>
        <v>89</v>
      </c>
      <c r="H23" s="20">
        <v>11</v>
      </c>
      <c r="I23" s="20">
        <v>18</v>
      </c>
      <c r="J23" s="14" t="s">
        <v>164</v>
      </c>
      <c r="K23" s="15" t="s">
        <v>153</v>
      </c>
      <c r="L23" s="5">
        <v>12</v>
      </c>
      <c r="M23" s="6">
        <v>12</v>
      </c>
      <c r="N23" s="11">
        <v>9</v>
      </c>
      <c r="O23" s="17">
        <f>L23*5-M23</f>
        <v>48</v>
      </c>
      <c r="P23" s="20">
        <f>G23+O23</f>
        <v>137</v>
      </c>
      <c r="R23" s="14" t="s">
        <v>172</v>
      </c>
      <c r="S23" s="15" t="s">
        <v>173</v>
      </c>
      <c r="T23" s="12">
        <v>1</v>
      </c>
      <c r="U23" s="13">
        <v>3</v>
      </c>
    </row>
    <row r="24" spans="2:21" ht="12.75">
      <c r="B24" s="14" t="s">
        <v>165</v>
      </c>
      <c r="C24" s="15" t="s">
        <v>166</v>
      </c>
      <c r="D24" s="5">
        <v>16</v>
      </c>
      <c r="E24" s="6">
        <v>8</v>
      </c>
      <c r="F24" s="11">
        <v>9</v>
      </c>
      <c r="G24" s="17">
        <f>D24*4-E24</f>
        <v>56</v>
      </c>
      <c r="H24" s="20">
        <v>12</v>
      </c>
      <c r="I24" s="20">
        <v>19</v>
      </c>
      <c r="J24" s="14" t="s">
        <v>165</v>
      </c>
      <c r="K24" s="15" t="s">
        <v>166</v>
      </c>
      <c r="L24" s="5">
        <v>18</v>
      </c>
      <c r="M24" s="6">
        <v>10</v>
      </c>
      <c r="N24" s="11">
        <v>9</v>
      </c>
      <c r="O24" s="17">
        <f>L24*5-M24</f>
        <v>80</v>
      </c>
      <c r="P24" s="20">
        <f>G24+O24</f>
        <v>136</v>
      </c>
      <c r="R24" s="14" t="s">
        <v>165</v>
      </c>
      <c r="S24" s="15" t="s">
        <v>166</v>
      </c>
      <c r="T24" s="12">
        <v>1</v>
      </c>
      <c r="U24" s="13">
        <v>3</v>
      </c>
    </row>
    <row r="25" spans="2:21" ht="12.75">
      <c r="B25" s="14" t="s">
        <v>167</v>
      </c>
      <c r="C25" s="15" t="s">
        <v>150</v>
      </c>
      <c r="D25" s="5">
        <v>21</v>
      </c>
      <c r="E25" s="6">
        <v>15</v>
      </c>
      <c r="F25" s="11">
        <v>9</v>
      </c>
      <c r="G25" s="17">
        <f>D25*4-E25</f>
        <v>69</v>
      </c>
      <c r="H25" s="20">
        <v>13</v>
      </c>
      <c r="I25" s="20">
        <v>20</v>
      </c>
      <c r="J25" s="14" t="s">
        <v>167</v>
      </c>
      <c r="K25" s="15" t="s">
        <v>150</v>
      </c>
      <c r="L25" s="5">
        <v>17</v>
      </c>
      <c r="M25" s="6">
        <v>19</v>
      </c>
      <c r="N25" s="11">
        <v>9</v>
      </c>
      <c r="O25" s="17">
        <f>L25*5-M25</f>
        <v>66</v>
      </c>
      <c r="P25" s="20">
        <f>G25+O25</f>
        <v>135</v>
      </c>
      <c r="R25" s="14" t="s">
        <v>167</v>
      </c>
      <c r="S25" s="15" t="s">
        <v>150</v>
      </c>
      <c r="T25" s="12">
        <v>1</v>
      </c>
      <c r="U25" s="13">
        <v>3</v>
      </c>
    </row>
    <row r="26" spans="2:21" ht="12.75">
      <c r="B26" s="14" t="s">
        <v>168</v>
      </c>
      <c r="C26" s="15" t="s">
        <v>169</v>
      </c>
      <c r="D26" s="5">
        <v>14</v>
      </c>
      <c r="E26" s="6">
        <v>10</v>
      </c>
      <c r="F26" s="11">
        <v>9</v>
      </c>
      <c r="G26" s="17">
        <f>D26*4-E26</f>
        <v>46</v>
      </c>
      <c r="H26" s="20">
        <v>14</v>
      </c>
      <c r="I26" s="20">
        <v>21</v>
      </c>
      <c r="J26" s="14" t="s">
        <v>168</v>
      </c>
      <c r="K26" s="15" t="s">
        <v>169</v>
      </c>
      <c r="L26" s="5">
        <v>20</v>
      </c>
      <c r="M26" s="6">
        <v>12</v>
      </c>
      <c r="N26" s="11">
        <v>9</v>
      </c>
      <c r="O26" s="17">
        <f>L26*5-M26</f>
        <v>88</v>
      </c>
      <c r="P26" s="20">
        <f>G26+O26</f>
        <v>134</v>
      </c>
      <c r="R26" s="14" t="s">
        <v>106</v>
      </c>
      <c r="S26" s="15" t="s">
        <v>91</v>
      </c>
      <c r="T26" s="12">
        <v>1</v>
      </c>
      <c r="U26" s="13">
        <v>3</v>
      </c>
    </row>
    <row r="27" spans="2:21" ht="12.75">
      <c r="B27" s="14" t="s">
        <v>170</v>
      </c>
      <c r="C27" s="15" t="s">
        <v>159</v>
      </c>
      <c r="D27" s="5">
        <v>14</v>
      </c>
      <c r="E27" s="6">
        <v>6</v>
      </c>
      <c r="F27" s="11">
        <v>9</v>
      </c>
      <c r="G27" s="17">
        <f>D27*4-E27</f>
        <v>50</v>
      </c>
      <c r="H27" s="20">
        <v>15</v>
      </c>
      <c r="I27" s="20">
        <v>22</v>
      </c>
      <c r="J27" s="14" t="s">
        <v>170</v>
      </c>
      <c r="K27" s="15" t="s">
        <v>159</v>
      </c>
      <c r="L27" s="5">
        <v>19</v>
      </c>
      <c r="M27" s="6">
        <v>13</v>
      </c>
      <c r="N27" s="11">
        <v>9</v>
      </c>
      <c r="O27" s="17">
        <f>L27*5-M27</f>
        <v>82</v>
      </c>
      <c r="P27" s="20">
        <f>G27+O27</f>
        <v>132</v>
      </c>
      <c r="R27" s="14" t="s">
        <v>119</v>
      </c>
      <c r="S27" s="15" t="s">
        <v>89</v>
      </c>
      <c r="T27" s="12">
        <v>1</v>
      </c>
      <c r="U27" s="13">
        <v>2</v>
      </c>
    </row>
    <row r="28" spans="2:21" ht="12.75">
      <c r="B28" s="14" t="s">
        <v>90</v>
      </c>
      <c r="C28" s="15" t="s">
        <v>91</v>
      </c>
      <c r="D28" s="5">
        <v>20</v>
      </c>
      <c r="E28" s="6">
        <v>16</v>
      </c>
      <c r="F28" s="11">
        <v>9</v>
      </c>
      <c r="G28" s="17">
        <f>D28*4-E28</f>
        <v>64</v>
      </c>
      <c r="H28" s="20">
        <v>8</v>
      </c>
      <c r="I28" s="20">
        <v>23</v>
      </c>
      <c r="J28" s="14" t="s">
        <v>90</v>
      </c>
      <c r="K28" s="15" t="s">
        <v>91</v>
      </c>
      <c r="L28" s="5">
        <v>17</v>
      </c>
      <c r="M28" s="6">
        <v>5</v>
      </c>
      <c r="N28" s="11">
        <v>9</v>
      </c>
      <c r="O28" s="17">
        <f>L28*4-M28</f>
        <v>63</v>
      </c>
      <c r="P28" s="20">
        <f>G28+O28</f>
        <v>127</v>
      </c>
      <c r="R28" s="14" t="s">
        <v>8</v>
      </c>
      <c r="S28" s="15" t="s">
        <v>9</v>
      </c>
      <c r="T28" s="12">
        <v>1</v>
      </c>
      <c r="U28" s="13">
        <v>1</v>
      </c>
    </row>
    <row r="29" spans="2:21" ht="12.75">
      <c r="B29" s="14"/>
      <c r="C29" s="15"/>
      <c r="D29" s="5"/>
      <c r="E29" s="6"/>
      <c r="F29" s="9"/>
      <c r="G29" s="10"/>
      <c r="H29" s="20">
        <v>2</v>
      </c>
      <c r="I29" s="20">
        <v>24</v>
      </c>
      <c r="J29" s="14" t="s">
        <v>12</v>
      </c>
      <c r="K29" s="15" t="s">
        <v>9</v>
      </c>
      <c r="L29" s="5">
        <v>46</v>
      </c>
      <c r="M29" s="6">
        <v>18</v>
      </c>
      <c r="N29" s="11">
        <v>18</v>
      </c>
      <c r="O29" s="17">
        <f>L29*3-M29</f>
        <v>120</v>
      </c>
      <c r="P29" s="20">
        <f>G29+O29</f>
        <v>120</v>
      </c>
      <c r="R29" s="14" t="s">
        <v>171</v>
      </c>
      <c r="S29" s="15" t="s">
        <v>161</v>
      </c>
      <c r="T29" s="12">
        <v>1</v>
      </c>
      <c r="U29" s="13">
        <v>1</v>
      </c>
    </row>
    <row r="30" spans="2:21" ht="12.75">
      <c r="B30" s="14"/>
      <c r="C30" s="15"/>
      <c r="D30" s="5"/>
      <c r="E30" s="6"/>
      <c r="F30" s="9"/>
      <c r="G30" s="10"/>
      <c r="H30" s="20">
        <v>3</v>
      </c>
      <c r="I30" s="20">
        <v>25</v>
      </c>
      <c r="J30" s="14" t="s">
        <v>17</v>
      </c>
      <c r="K30" s="15" t="s">
        <v>18</v>
      </c>
      <c r="L30" s="5">
        <v>46</v>
      </c>
      <c r="M30" s="6">
        <v>18</v>
      </c>
      <c r="N30" s="11">
        <v>18</v>
      </c>
      <c r="O30" s="17">
        <f>L30*3-M30</f>
        <v>120</v>
      </c>
      <c r="P30" s="20">
        <f>G30+O30</f>
        <v>120</v>
      </c>
      <c r="R30" s="14" t="s">
        <v>162</v>
      </c>
      <c r="S30" s="15" t="s">
        <v>155</v>
      </c>
      <c r="T30" s="12">
        <v>1</v>
      </c>
      <c r="U30" s="13">
        <v>1</v>
      </c>
    </row>
    <row r="31" spans="2:21" ht="12.75">
      <c r="B31" s="14" t="s">
        <v>92</v>
      </c>
      <c r="C31" s="15" t="s">
        <v>93</v>
      </c>
      <c r="D31" s="5">
        <v>19</v>
      </c>
      <c r="E31" s="6">
        <v>13</v>
      </c>
      <c r="F31" s="11">
        <v>9</v>
      </c>
      <c r="G31" s="17">
        <f>D31*4-E31</f>
        <v>63</v>
      </c>
      <c r="H31" s="20">
        <v>9</v>
      </c>
      <c r="I31" s="20">
        <v>26</v>
      </c>
      <c r="J31" s="14" t="s">
        <v>92</v>
      </c>
      <c r="K31" s="15" t="s">
        <v>93</v>
      </c>
      <c r="L31" s="5">
        <v>16</v>
      </c>
      <c r="M31" s="6">
        <v>8</v>
      </c>
      <c r="N31" s="11">
        <v>9</v>
      </c>
      <c r="O31" s="17">
        <f>L31*4-M31</f>
        <v>56</v>
      </c>
      <c r="P31" s="20">
        <f>G31+O31</f>
        <v>119</v>
      </c>
      <c r="R31" s="14" t="s">
        <v>81</v>
      </c>
      <c r="S31" s="15" t="s">
        <v>82</v>
      </c>
      <c r="T31" s="12">
        <v>1</v>
      </c>
      <c r="U31" s="13">
        <v>1</v>
      </c>
    </row>
    <row r="32" spans="2:21" ht="12.75">
      <c r="B32" s="14" t="s">
        <v>171</v>
      </c>
      <c r="C32" s="15" t="s">
        <v>161</v>
      </c>
      <c r="D32" s="5">
        <v>14</v>
      </c>
      <c r="E32" s="6">
        <v>14</v>
      </c>
      <c r="F32" s="11">
        <v>9</v>
      </c>
      <c r="G32" s="17">
        <f>D32*4-E32</f>
        <v>42</v>
      </c>
      <c r="H32" s="20">
        <v>16</v>
      </c>
      <c r="I32" s="20">
        <v>27</v>
      </c>
      <c r="J32" s="14" t="s">
        <v>171</v>
      </c>
      <c r="K32" s="15" t="s">
        <v>161</v>
      </c>
      <c r="L32" s="5">
        <v>17</v>
      </c>
      <c r="M32" s="6">
        <v>11</v>
      </c>
      <c r="N32" s="11">
        <v>9</v>
      </c>
      <c r="O32" s="17">
        <f>L32*5-M32</f>
        <v>74</v>
      </c>
      <c r="P32" s="20">
        <f>G32+O32</f>
        <v>116</v>
      </c>
      <c r="R32" s="14" t="s">
        <v>80</v>
      </c>
      <c r="S32" s="15" t="s">
        <v>79</v>
      </c>
      <c r="T32" s="12">
        <v>1</v>
      </c>
      <c r="U32" s="13">
        <v>1</v>
      </c>
    </row>
    <row r="33" spans="2:21" ht="12.75">
      <c r="B33" s="14" t="s">
        <v>95</v>
      </c>
      <c r="C33" s="15" t="s">
        <v>91</v>
      </c>
      <c r="D33" s="5">
        <v>18</v>
      </c>
      <c r="E33" s="6">
        <v>18</v>
      </c>
      <c r="F33" s="11">
        <v>9</v>
      </c>
      <c r="G33" s="17">
        <f>D33*4-E33</f>
        <v>54</v>
      </c>
      <c r="H33" s="20">
        <v>11</v>
      </c>
      <c r="I33" s="20">
        <v>28</v>
      </c>
      <c r="J33" s="14" t="s">
        <v>95</v>
      </c>
      <c r="K33" s="15" t="s">
        <v>91</v>
      </c>
      <c r="L33" s="5">
        <v>19</v>
      </c>
      <c r="M33" s="6">
        <v>15</v>
      </c>
      <c r="N33" s="11">
        <v>9</v>
      </c>
      <c r="O33" s="17">
        <f>L33*4-M33</f>
        <v>61</v>
      </c>
      <c r="P33" s="20">
        <f>G33+O33</f>
        <v>115</v>
      </c>
      <c r="R33" s="14" t="s">
        <v>15</v>
      </c>
      <c r="S33" s="15" t="s">
        <v>16</v>
      </c>
      <c r="T33" s="12">
        <v>1</v>
      </c>
      <c r="U33" s="13">
        <v>0</v>
      </c>
    </row>
    <row r="34" spans="2:21" ht="12.75">
      <c r="B34" s="14" t="s">
        <v>94</v>
      </c>
      <c r="C34" s="15" t="s">
        <v>86</v>
      </c>
      <c r="D34" s="5">
        <v>20</v>
      </c>
      <c r="E34" s="6">
        <v>16</v>
      </c>
      <c r="F34" s="11">
        <v>9</v>
      </c>
      <c r="G34" s="17">
        <f>D34*4-E34</f>
        <v>64</v>
      </c>
      <c r="H34" s="20">
        <v>10</v>
      </c>
      <c r="I34" s="20">
        <v>29</v>
      </c>
      <c r="J34" s="14" t="s">
        <v>94</v>
      </c>
      <c r="K34" s="15" t="s">
        <v>86</v>
      </c>
      <c r="L34" s="5">
        <v>15</v>
      </c>
      <c r="M34" s="6">
        <v>9</v>
      </c>
      <c r="N34" s="11">
        <v>9</v>
      </c>
      <c r="O34" s="17">
        <f>L34*4-M34</f>
        <v>51</v>
      </c>
      <c r="P34" s="20">
        <f>G34+O34</f>
        <v>115</v>
      </c>
      <c r="R34" s="14" t="s">
        <v>19</v>
      </c>
      <c r="S34" s="15" t="s">
        <v>16</v>
      </c>
      <c r="T34" s="12">
        <v>1</v>
      </c>
      <c r="U34" s="13">
        <v>0</v>
      </c>
    </row>
    <row r="35" spans="2:21" ht="12.75">
      <c r="B35" s="14" t="s">
        <v>172</v>
      </c>
      <c r="C35" s="15" t="s">
        <v>173</v>
      </c>
      <c r="D35" s="5">
        <v>17</v>
      </c>
      <c r="E35" s="6">
        <v>11</v>
      </c>
      <c r="F35" s="11">
        <v>9</v>
      </c>
      <c r="G35" s="17">
        <f>D35*4-E35</f>
        <v>57</v>
      </c>
      <c r="H35" s="20">
        <v>17</v>
      </c>
      <c r="I35" s="20">
        <v>30</v>
      </c>
      <c r="J35" s="14" t="s">
        <v>172</v>
      </c>
      <c r="K35" s="15" t="s">
        <v>173</v>
      </c>
      <c r="L35" s="5">
        <v>15</v>
      </c>
      <c r="M35" s="6">
        <v>17</v>
      </c>
      <c r="N35" s="11">
        <v>9</v>
      </c>
      <c r="O35" s="17">
        <f>L35*5-M35</f>
        <v>58</v>
      </c>
      <c r="P35" s="20">
        <f>G35+O35</f>
        <v>115</v>
      </c>
      <c r="R35" s="14" t="s">
        <v>188</v>
      </c>
      <c r="S35" s="15" t="s">
        <v>157</v>
      </c>
      <c r="T35" s="12">
        <v>1</v>
      </c>
      <c r="U35" s="13">
        <v>0</v>
      </c>
    </row>
    <row r="36" spans="2:21" ht="12.75">
      <c r="B36" s="14" t="s">
        <v>174</v>
      </c>
      <c r="C36" s="15" t="s">
        <v>150</v>
      </c>
      <c r="D36" s="5">
        <v>12</v>
      </c>
      <c r="E36" s="6">
        <v>24</v>
      </c>
      <c r="F36" s="11">
        <v>9</v>
      </c>
      <c r="G36" s="17">
        <f>D36*4-E36</f>
        <v>24</v>
      </c>
      <c r="H36" s="20">
        <v>18</v>
      </c>
      <c r="I36" s="20">
        <v>31</v>
      </c>
      <c r="J36" s="14" t="s">
        <v>174</v>
      </c>
      <c r="K36" s="15" t="s">
        <v>150</v>
      </c>
      <c r="L36" s="5">
        <v>21</v>
      </c>
      <c r="M36" s="6">
        <v>15</v>
      </c>
      <c r="N36" s="11">
        <v>9</v>
      </c>
      <c r="O36" s="17">
        <f>L36*5-M36</f>
        <v>90</v>
      </c>
      <c r="P36" s="20">
        <f>G36+O36</f>
        <v>114</v>
      </c>
      <c r="R36" s="14" t="s">
        <v>210</v>
      </c>
      <c r="S36" s="15" t="s">
        <v>169</v>
      </c>
      <c r="T36" s="12">
        <v>1</v>
      </c>
      <c r="U36" s="13">
        <v>0</v>
      </c>
    </row>
    <row r="37" spans="2:21" ht="12.75">
      <c r="B37" s="14" t="s">
        <v>175</v>
      </c>
      <c r="C37" s="15" t="s">
        <v>166</v>
      </c>
      <c r="D37" s="5">
        <v>17</v>
      </c>
      <c r="E37" s="6">
        <v>11</v>
      </c>
      <c r="F37" s="11">
        <v>9</v>
      </c>
      <c r="G37" s="17">
        <f>D37*4-E37</f>
        <v>57</v>
      </c>
      <c r="H37" s="20">
        <v>19</v>
      </c>
      <c r="I37" s="20">
        <v>32</v>
      </c>
      <c r="J37" s="14" t="s">
        <v>175</v>
      </c>
      <c r="K37" s="15" t="s">
        <v>166</v>
      </c>
      <c r="L37" s="5">
        <v>14</v>
      </c>
      <c r="M37" s="6">
        <v>14</v>
      </c>
      <c r="N37" s="11">
        <v>9</v>
      </c>
      <c r="O37" s="17">
        <f>L37*5-M37</f>
        <v>56</v>
      </c>
      <c r="P37" s="20">
        <f>G37+O37</f>
        <v>113</v>
      </c>
      <c r="R37" s="14" t="s">
        <v>201</v>
      </c>
      <c r="S37" s="15" t="s">
        <v>155</v>
      </c>
      <c r="T37" s="12">
        <v>1</v>
      </c>
      <c r="U37" s="13">
        <v>0</v>
      </c>
    </row>
    <row r="38" spans="2:21" ht="12.75">
      <c r="B38" s="14"/>
      <c r="C38" s="15"/>
      <c r="D38" s="5"/>
      <c r="E38" s="6"/>
      <c r="F38" s="9"/>
      <c r="G38" s="10"/>
      <c r="H38" s="20">
        <v>4</v>
      </c>
      <c r="I38" s="20">
        <v>33</v>
      </c>
      <c r="J38" s="14" t="s">
        <v>24</v>
      </c>
      <c r="K38" s="15" t="s">
        <v>9</v>
      </c>
      <c r="L38" s="5">
        <v>45</v>
      </c>
      <c r="M38" s="6">
        <v>23</v>
      </c>
      <c r="N38" s="11">
        <v>18</v>
      </c>
      <c r="O38" s="17">
        <f>L38*3-M38</f>
        <v>112</v>
      </c>
      <c r="P38" s="20">
        <f>G38+O38</f>
        <v>112</v>
      </c>
      <c r="R38" s="14" t="s">
        <v>175</v>
      </c>
      <c r="S38" s="15" t="s">
        <v>166</v>
      </c>
      <c r="T38" s="12">
        <v>1</v>
      </c>
      <c r="U38" s="13">
        <v>0</v>
      </c>
    </row>
    <row r="39" spans="2:21" ht="12.75">
      <c r="B39" s="14" t="s">
        <v>176</v>
      </c>
      <c r="C39" s="15" t="s">
        <v>173</v>
      </c>
      <c r="D39" s="5">
        <v>14</v>
      </c>
      <c r="E39" s="6">
        <v>10</v>
      </c>
      <c r="F39" s="11">
        <v>9</v>
      </c>
      <c r="G39" s="17">
        <f>D39*4-E39</f>
        <v>46</v>
      </c>
      <c r="H39" s="20">
        <v>20</v>
      </c>
      <c r="I39" s="20">
        <v>34</v>
      </c>
      <c r="J39" s="14" t="s">
        <v>176</v>
      </c>
      <c r="K39" s="15" t="s">
        <v>173</v>
      </c>
      <c r="L39" s="5">
        <v>17</v>
      </c>
      <c r="M39" s="6">
        <v>19</v>
      </c>
      <c r="N39" s="11">
        <v>9</v>
      </c>
      <c r="O39" s="17">
        <f>L39*5-M39</f>
        <v>66</v>
      </c>
      <c r="P39" s="20">
        <f>G39+O39</f>
        <v>112</v>
      </c>
      <c r="R39" s="14" t="s">
        <v>205</v>
      </c>
      <c r="S39" s="15" t="s">
        <v>148</v>
      </c>
      <c r="T39" s="12">
        <v>1</v>
      </c>
      <c r="U39" s="13">
        <v>0</v>
      </c>
    </row>
    <row r="40" spans="2:21" ht="12.75">
      <c r="B40" s="14" t="s">
        <v>177</v>
      </c>
      <c r="C40" s="15" t="s">
        <v>157</v>
      </c>
      <c r="D40" s="5">
        <v>13</v>
      </c>
      <c r="E40" s="6">
        <v>7</v>
      </c>
      <c r="F40" s="11">
        <v>9</v>
      </c>
      <c r="G40" s="17">
        <f>D40*4-E40</f>
        <v>45</v>
      </c>
      <c r="H40" s="20">
        <v>21</v>
      </c>
      <c r="I40" s="20">
        <v>35</v>
      </c>
      <c r="J40" s="14" t="s">
        <v>177</v>
      </c>
      <c r="K40" s="15" t="s">
        <v>157</v>
      </c>
      <c r="L40" s="5">
        <v>17</v>
      </c>
      <c r="M40" s="6">
        <v>19</v>
      </c>
      <c r="N40" s="11">
        <v>9</v>
      </c>
      <c r="O40" s="17">
        <f>L40*5-M40</f>
        <v>66</v>
      </c>
      <c r="P40" s="20">
        <f>G40+O40</f>
        <v>111</v>
      </c>
      <c r="R40" s="14" t="s">
        <v>202</v>
      </c>
      <c r="S40" s="15" t="s">
        <v>148</v>
      </c>
      <c r="T40" s="12">
        <v>1</v>
      </c>
      <c r="U40" s="13">
        <v>0</v>
      </c>
    </row>
    <row r="41" spans="2:21" ht="12.75">
      <c r="B41" s="14" t="s">
        <v>97</v>
      </c>
      <c r="C41" s="15" t="s">
        <v>93</v>
      </c>
      <c r="D41" s="5">
        <v>19</v>
      </c>
      <c r="E41" s="6">
        <v>17</v>
      </c>
      <c r="F41" s="11">
        <v>9</v>
      </c>
      <c r="G41" s="17">
        <f>D41*4-E41</f>
        <v>59</v>
      </c>
      <c r="H41" s="20">
        <v>13</v>
      </c>
      <c r="I41" s="20">
        <v>36</v>
      </c>
      <c r="J41" s="14" t="s">
        <v>97</v>
      </c>
      <c r="K41" s="15" t="s">
        <v>93</v>
      </c>
      <c r="L41" s="5">
        <v>16</v>
      </c>
      <c r="M41" s="6">
        <v>12</v>
      </c>
      <c r="N41" s="11">
        <v>9</v>
      </c>
      <c r="O41" s="17">
        <f>L41*4-M41</f>
        <v>52</v>
      </c>
      <c r="P41" s="20">
        <f>G41+O41</f>
        <v>111</v>
      </c>
      <c r="R41" s="14" t="s">
        <v>211</v>
      </c>
      <c r="S41" s="15" t="s">
        <v>159</v>
      </c>
      <c r="T41" s="12">
        <v>1</v>
      </c>
      <c r="U41" s="13">
        <v>0</v>
      </c>
    </row>
    <row r="42" spans="2:21" ht="12.75">
      <c r="B42" s="14" t="s">
        <v>106</v>
      </c>
      <c r="C42" s="15" t="s">
        <v>91</v>
      </c>
      <c r="D42" s="5">
        <v>24</v>
      </c>
      <c r="E42" s="6">
        <v>12</v>
      </c>
      <c r="F42" s="11">
        <v>9</v>
      </c>
      <c r="G42" s="17">
        <f>D42*4-E42</f>
        <v>84</v>
      </c>
      <c r="H42" s="20">
        <v>12</v>
      </c>
      <c r="I42" s="20">
        <v>37</v>
      </c>
      <c r="J42" s="14" t="s">
        <v>96</v>
      </c>
      <c r="K42" s="15" t="s">
        <v>91</v>
      </c>
      <c r="L42" s="5">
        <v>8</v>
      </c>
      <c r="M42" s="6">
        <v>5</v>
      </c>
      <c r="N42" s="11">
        <v>9</v>
      </c>
      <c r="O42" s="17">
        <f>L42*4-M42</f>
        <v>27</v>
      </c>
      <c r="P42" s="20">
        <f>G42+O42</f>
        <v>111</v>
      </c>
      <c r="R42" s="14" t="s">
        <v>158</v>
      </c>
      <c r="S42" s="15" t="s">
        <v>159</v>
      </c>
      <c r="T42" s="12">
        <v>1</v>
      </c>
      <c r="U42" s="13">
        <v>0</v>
      </c>
    </row>
    <row r="43" spans="2:21" ht="12.75">
      <c r="B43" s="14" t="s">
        <v>178</v>
      </c>
      <c r="C43" s="15" t="s">
        <v>173</v>
      </c>
      <c r="D43" s="5">
        <v>16</v>
      </c>
      <c r="E43" s="6">
        <v>12</v>
      </c>
      <c r="F43" s="11">
        <v>9</v>
      </c>
      <c r="G43" s="17">
        <f>D43*4-E43</f>
        <v>52</v>
      </c>
      <c r="H43" s="20">
        <v>22</v>
      </c>
      <c r="I43" s="20">
        <v>38</v>
      </c>
      <c r="J43" s="14" t="s">
        <v>178</v>
      </c>
      <c r="K43" s="15" t="s">
        <v>173</v>
      </c>
      <c r="L43" s="5">
        <v>14</v>
      </c>
      <c r="M43" s="6">
        <v>14</v>
      </c>
      <c r="N43" s="11">
        <v>9</v>
      </c>
      <c r="O43" s="17">
        <f>L43*5-M43</f>
        <v>56</v>
      </c>
      <c r="P43" s="20">
        <f>G43+O43</f>
        <v>108</v>
      </c>
      <c r="R43" s="14" t="s">
        <v>112</v>
      </c>
      <c r="S43" s="15" t="s">
        <v>99</v>
      </c>
      <c r="T43" s="12">
        <v>1</v>
      </c>
      <c r="U43" s="13">
        <v>0</v>
      </c>
    </row>
    <row r="44" spans="2:21" ht="12.75">
      <c r="B44" s="14" t="s">
        <v>179</v>
      </c>
      <c r="C44" s="15" t="s">
        <v>166</v>
      </c>
      <c r="D44" s="5">
        <v>14</v>
      </c>
      <c r="E44" s="6">
        <v>14</v>
      </c>
      <c r="F44" s="11">
        <v>9</v>
      </c>
      <c r="G44" s="17">
        <f>D44*4-E44</f>
        <v>42</v>
      </c>
      <c r="H44" s="20">
        <v>23</v>
      </c>
      <c r="I44" s="20">
        <v>39</v>
      </c>
      <c r="J44" s="14" t="s">
        <v>179</v>
      </c>
      <c r="K44" s="15" t="s">
        <v>166</v>
      </c>
      <c r="L44" s="5">
        <v>16</v>
      </c>
      <c r="M44" s="6">
        <v>16</v>
      </c>
      <c r="N44" s="11">
        <v>9</v>
      </c>
      <c r="O44" s="17">
        <f>L44*5-M44</f>
        <v>64</v>
      </c>
      <c r="P44" s="20">
        <f>G44+O44</f>
        <v>106</v>
      </c>
      <c r="R44" s="14" t="s">
        <v>97</v>
      </c>
      <c r="S44" s="15" t="s">
        <v>93</v>
      </c>
      <c r="T44" s="12">
        <v>1</v>
      </c>
      <c r="U44" s="13">
        <v>0</v>
      </c>
    </row>
    <row r="45" spans="8:21" ht="12.75">
      <c r="H45" s="20">
        <v>1</v>
      </c>
      <c r="I45" s="20">
        <v>40</v>
      </c>
      <c r="J45" s="14" t="s">
        <v>217</v>
      </c>
      <c r="K45" s="15" t="s">
        <v>218</v>
      </c>
      <c r="L45" s="5">
        <v>57</v>
      </c>
      <c r="M45" s="6">
        <v>11</v>
      </c>
      <c r="N45" s="11">
        <v>18</v>
      </c>
      <c r="O45" s="17">
        <f>L45*2-M45</f>
        <v>103</v>
      </c>
      <c r="P45" s="20">
        <f>G45+O45</f>
        <v>103</v>
      </c>
      <c r="R45" s="14" t="s">
        <v>116</v>
      </c>
      <c r="S45" s="15" t="s">
        <v>93</v>
      </c>
      <c r="T45" s="12">
        <v>1</v>
      </c>
      <c r="U45" s="13">
        <v>0</v>
      </c>
    </row>
    <row r="46" spans="8:21" ht="12.75">
      <c r="H46" s="20">
        <v>2</v>
      </c>
      <c r="I46" s="20">
        <v>41</v>
      </c>
      <c r="J46" s="14" t="s">
        <v>219</v>
      </c>
      <c r="K46" s="15" t="s">
        <v>220</v>
      </c>
      <c r="L46" s="5">
        <v>56</v>
      </c>
      <c r="M46" s="6">
        <v>14</v>
      </c>
      <c r="N46" s="11">
        <v>18</v>
      </c>
      <c r="O46" s="17">
        <f>L46*2-M46</f>
        <v>98</v>
      </c>
      <c r="P46" s="20">
        <f>G46+O46</f>
        <v>98</v>
      </c>
      <c r="R46" s="14" t="s">
        <v>129</v>
      </c>
      <c r="S46" s="15" t="s">
        <v>109</v>
      </c>
      <c r="T46" s="12">
        <v>1</v>
      </c>
      <c r="U46" s="13">
        <v>0</v>
      </c>
    </row>
    <row r="47" spans="2:21" ht="12.75">
      <c r="B47" s="14"/>
      <c r="C47" s="15"/>
      <c r="D47" s="5"/>
      <c r="E47" s="6"/>
      <c r="F47" s="9"/>
      <c r="G47" s="10"/>
      <c r="H47" s="20">
        <v>5</v>
      </c>
      <c r="I47" s="20">
        <v>42</v>
      </c>
      <c r="J47" s="14" t="s">
        <v>10</v>
      </c>
      <c r="K47" s="15" t="s">
        <v>11</v>
      </c>
      <c r="L47" s="5">
        <v>39</v>
      </c>
      <c r="M47" s="6">
        <v>19</v>
      </c>
      <c r="N47" s="11">
        <v>18</v>
      </c>
      <c r="O47" s="17">
        <f>L47*3-M47</f>
        <v>98</v>
      </c>
      <c r="P47" s="20">
        <f>G47+O47</f>
        <v>98</v>
      </c>
      <c r="R47" s="14" t="s">
        <v>114</v>
      </c>
      <c r="S47" s="15" t="s">
        <v>115</v>
      </c>
      <c r="T47" s="12">
        <v>1</v>
      </c>
      <c r="U47" s="13">
        <v>0</v>
      </c>
    </row>
    <row r="48" spans="2:21" ht="12.75">
      <c r="B48" s="14" t="s">
        <v>98</v>
      </c>
      <c r="C48" s="15" t="s">
        <v>99</v>
      </c>
      <c r="D48" s="5">
        <v>18</v>
      </c>
      <c r="E48" s="6">
        <v>18</v>
      </c>
      <c r="F48" s="11">
        <v>9</v>
      </c>
      <c r="G48" s="17">
        <f>D48*4-E48</f>
        <v>54</v>
      </c>
      <c r="H48" s="20">
        <v>14</v>
      </c>
      <c r="I48" s="20">
        <v>43</v>
      </c>
      <c r="J48" s="14" t="s">
        <v>98</v>
      </c>
      <c r="K48" s="15" t="s">
        <v>99</v>
      </c>
      <c r="L48" s="5">
        <v>14</v>
      </c>
      <c r="M48" s="6">
        <v>12</v>
      </c>
      <c r="N48" s="11">
        <v>9</v>
      </c>
      <c r="O48" s="17">
        <f>L48*4-M48</f>
        <v>44</v>
      </c>
      <c r="P48" s="20">
        <f>G48+O48</f>
        <v>98</v>
      </c>
      <c r="R48" s="14" t="s">
        <v>95</v>
      </c>
      <c r="S48" s="15" t="s">
        <v>91</v>
      </c>
      <c r="T48" s="12">
        <v>1</v>
      </c>
      <c r="U48" s="13">
        <v>0</v>
      </c>
    </row>
    <row r="49" spans="2:21" ht="12.75">
      <c r="B49" s="14" t="s">
        <v>181</v>
      </c>
      <c r="C49" s="15" t="s">
        <v>148</v>
      </c>
      <c r="D49" s="5">
        <v>16</v>
      </c>
      <c r="E49" s="6">
        <v>8</v>
      </c>
      <c r="F49" s="11">
        <v>9</v>
      </c>
      <c r="G49" s="17">
        <f>D49*4-E49</f>
        <v>56</v>
      </c>
      <c r="H49" s="20">
        <v>25</v>
      </c>
      <c r="I49" s="20">
        <v>44</v>
      </c>
      <c r="J49" s="14" t="s">
        <v>181</v>
      </c>
      <c r="K49" s="15" t="s">
        <v>148</v>
      </c>
      <c r="L49" s="5">
        <v>12</v>
      </c>
      <c r="M49" s="6">
        <v>20</v>
      </c>
      <c r="N49" s="11">
        <v>9</v>
      </c>
      <c r="O49" s="17">
        <f>L49*5-M49</f>
        <v>40</v>
      </c>
      <c r="P49" s="20">
        <f>G49+O49</f>
        <v>96</v>
      </c>
      <c r="R49" s="14" t="s">
        <v>279</v>
      </c>
      <c r="S49" s="15" t="s">
        <v>220</v>
      </c>
      <c r="T49" s="12">
        <v>1</v>
      </c>
      <c r="U49" s="13">
        <v>0</v>
      </c>
    </row>
    <row r="50" spans="2:21" ht="12.75">
      <c r="B50" s="14" t="s">
        <v>180</v>
      </c>
      <c r="C50" s="15" t="s">
        <v>153</v>
      </c>
      <c r="D50" s="5">
        <v>18</v>
      </c>
      <c r="E50" s="6">
        <v>10</v>
      </c>
      <c r="F50" s="11">
        <v>9</v>
      </c>
      <c r="G50" s="17">
        <f>D50*4-E50</f>
        <v>62</v>
      </c>
      <c r="H50" s="20">
        <v>24</v>
      </c>
      <c r="I50" s="20">
        <v>45</v>
      </c>
      <c r="J50" s="14" t="s">
        <v>180</v>
      </c>
      <c r="K50" s="15" t="s">
        <v>153</v>
      </c>
      <c r="L50" s="5">
        <v>11</v>
      </c>
      <c r="M50" s="6">
        <v>21</v>
      </c>
      <c r="N50" s="11">
        <v>9</v>
      </c>
      <c r="O50" s="17">
        <f>L50*5-M50</f>
        <v>34</v>
      </c>
      <c r="P50" s="20">
        <f>G50+O50</f>
        <v>96</v>
      </c>
      <c r="R50" s="14" t="s">
        <v>177</v>
      </c>
      <c r="S50" s="15" t="s">
        <v>157</v>
      </c>
      <c r="T50" s="12">
        <v>0</v>
      </c>
      <c r="U50" s="13">
        <v>3</v>
      </c>
    </row>
    <row r="51" spans="2:21" ht="12.75">
      <c r="B51" s="14"/>
      <c r="C51" s="15"/>
      <c r="D51" s="5"/>
      <c r="E51" s="6"/>
      <c r="F51" s="9"/>
      <c r="G51" s="10"/>
      <c r="H51" s="20">
        <v>6</v>
      </c>
      <c r="I51" s="20">
        <v>46</v>
      </c>
      <c r="J51" s="14" t="s">
        <v>22</v>
      </c>
      <c r="K51" s="15" t="s">
        <v>18</v>
      </c>
      <c r="L51" s="5">
        <v>37</v>
      </c>
      <c r="M51" s="6">
        <v>16</v>
      </c>
      <c r="N51" s="11">
        <v>18</v>
      </c>
      <c r="O51" s="17">
        <f>L51*3-M51</f>
        <v>95</v>
      </c>
      <c r="P51" s="20">
        <f>G51+O51</f>
        <v>95</v>
      </c>
      <c r="R51" s="14" t="s">
        <v>179</v>
      </c>
      <c r="S51" s="15" t="s">
        <v>166</v>
      </c>
      <c r="T51" s="12">
        <v>0</v>
      </c>
      <c r="U51" s="13">
        <v>3</v>
      </c>
    </row>
    <row r="52" spans="2:21" ht="12.75">
      <c r="B52" s="14" t="s">
        <v>100</v>
      </c>
      <c r="C52" s="15" t="s">
        <v>84</v>
      </c>
      <c r="D52" s="5">
        <v>17</v>
      </c>
      <c r="E52" s="6">
        <v>19</v>
      </c>
      <c r="F52" s="11">
        <v>9</v>
      </c>
      <c r="G52" s="17">
        <f>D52*4-E52</f>
        <v>49</v>
      </c>
      <c r="H52" s="20">
        <v>15</v>
      </c>
      <c r="I52" s="20">
        <v>47</v>
      </c>
      <c r="J52" s="14" t="s">
        <v>100</v>
      </c>
      <c r="K52" s="15" t="s">
        <v>84</v>
      </c>
      <c r="L52" s="5">
        <v>16</v>
      </c>
      <c r="M52" s="6">
        <v>18</v>
      </c>
      <c r="N52" s="11">
        <v>9</v>
      </c>
      <c r="O52" s="17">
        <f>L52*4-M52</f>
        <v>46</v>
      </c>
      <c r="P52" s="20">
        <f>G52+O52</f>
        <v>95</v>
      </c>
      <c r="R52" s="14" t="s">
        <v>149</v>
      </c>
      <c r="S52" s="15" t="s">
        <v>150</v>
      </c>
      <c r="T52" s="12">
        <v>0</v>
      </c>
      <c r="U52" s="13">
        <v>3</v>
      </c>
    </row>
    <row r="53" spans="2:21" ht="12.75">
      <c r="B53" s="14" t="s">
        <v>101</v>
      </c>
      <c r="C53" s="15" t="s">
        <v>82</v>
      </c>
      <c r="D53" s="5">
        <v>14</v>
      </c>
      <c r="E53" s="6">
        <v>14</v>
      </c>
      <c r="F53" s="11">
        <v>9</v>
      </c>
      <c r="G53" s="17">
        <f>D53*4-E53</f>
        <v>42</v>
      </c>
      <c r="H53" s="20">
        <v>16</v>
      </c>
      <c r="I53" s="20">
        <v>48</v>
      </c>
      <c r="J53" s="14" t="s">
        <v>101</v>
      </c>
      <c r="K53" s="15" t="s">
        <v>82</v>
      </c>
      <c r="L53" s="5">
        <v>16</v>
      </c>
      <c r="M53" s="6">
        <v>12</v>
      </c>
      <c r="N53" s="11">
        <v>8</v>
      </c>
      <c r="O53" s="17">
        <f>L53*4-M53</f>
        <v>52</v>
      </c>
      <c r="P53" s="20">
        <f>G53+O53</f>
        <v>94</v>
      </c>
      <c r="R53" s="14" t="s">
        <v>90</v>
      </c>
      <c r="S53" s="15" t="s">
        <v>91</v>
      </c>
      <c r="T53" s="12">
        <v>0</v>
      </c>
      <c r="U53" s="13">
        <v>3</v>
      </c>
    </row>
    <row r="54" spans="2:21" ht="12.75">
      <c r="B54" s="14" t="s">
        <v>102</v>
      </c>
      <c r="C54" s="15" t="s">
        <v>89</v>
      </c>
      <c r="D54" s="5">
        <v>14</v>
      </c>
      <c r="E54" s="6">
        <v>22</v>
      </c>
      <c r="F54" s="11">
        <v>9</v>
      </c>
      <c r="G54" s="17">
        <f>D54*4-E54</f>
        <v>34</v>
      </c>
      <c r="H54" s="20">
        <v>17</v>
      </c>
      <c r="I54" s="20">
        <v>49</v>
      </c>
      <c r="J54" s="14" t="s">
        <v>102</v>
      </c>
      <c r="K54" s="15" t="s">
        <v>89</v>
      </c>
      <c r="L54" s="5">
        <v>19</v>
      </c>
      <c r="M54" s="6">
        <v>17</v>
      </c>
      <c r="N54" s="11">
        <v>9</v>
      </c>
      <c r="O54" s="17">
        <f>L54*4-M54</f>
        <v>59</v>
      </c>
      <c r="P54" s="20">
        <f>G54+O54</f>
        <v>93</v>
      </c>
      <c r="R54" s="14" t="s">
        <v>21</v>
      </c>
      <c r="S54" s="15" t="s">
        <v>18</v>
      </c>
      <c r="T54" s="12">
        <v>0</v>
      </c>
      <c r="U54" s="13">
        <v>2</v>
      </c>
    </row>
    <row r="55" spans="2:21" ht="12.75">
      <c r="B55" s="14" t="s">
        <v>182</v>
      </c>
      <c r="C55" s="15" t="s">
        <v>166</v>
      </c>
      <c r="D55" s="5">
        <v>13</v>
      </c>
      <c r="E55" s="6">
        <v>11</v>
      </c>
      <c r="F55" s="11">
        <v>9</v>
      </c>
      <c r="G55" s="17">
        <f>D55*4-E55</f>
        <v>41</v>
      </c>
      <c r="H55" s="20">
        <v>26</v>
      </c>
      <c r="I55" s="20">
        <v>50</v>
      </c>
      <c r="J55" s="14" t="s">
        <v>182</v>
      </c>
      <c r="K55" s="15" t="s">
        <v>166</v>
      </c>
      <c r="L55" s="5">
        <v>12</v>
      </c>
      <c r="M55" s="6">
        <v>8</v>
      </c>
      <c r="N55" s="11">
        <v>9</v>
      </c>
      <c r="O55" s="17">
        <f>L55*5-M55</f>
        <v>52</v>
      </c>
      <c r="P55" s="20">
        <f>G55+O55</f>
        <v>93</v>
      </c>
      <c r="R55" s="14" t="s">
        <v>181</v>
      </c>
      <c r="S55" s="15" t="s">
        <v>148</v>
      </c>
      <c r="T55" s="12">
        <v>0</v>
      </c>
      <c r="U55" s="13">
        <v>2</v>
      </c>
    </row>
    <row r="56" spans="2:21" ht="12.75">
      <c r="B56" s="14"/>
      <c r="C56" s="15"/>
      <c r="D56" s="5"/>
      <c r="E56" s="6"/>
      <c r="F56" s="9"/>
      <c r="G56" s="10"/>
      <c r="H56" s="20">
        <v>7</v>
      </c>
      <c r="I56" s="20">
        <v>51</v>
      </c>
      <c r="J56" s="14" t="s">
        <v>21</v>
      </c>
      <c r="K56" s="15" t="s">
        <v>18</v>
      </c>
      <c r="L56" s="5">
        <v>37</v>
      </c>
      <c r="M56" s="6">
        <v>19</v>
      </c>
      <c r="N56" s="11">
        <v>18</v>
      </c>
      <c r="O56" s="17">
        <f>L56*3-M56</f>
        <v>92</v>
      </c>
      <c r="P56" s="20">
        <f>G56+O56</f>
        <v>92</v>
      </c>
      <c r="R56" s="14" t="s">
        <v>123</v>
      </c>
      <c r="S56" s="15" t="s">
        <v>115</v>
      </c>
      <c r="T56" s="12">
        <v>0</v>
      </c>
      <c r="U56" s="13">
        <v>2</v>
      </c>
    </row>
    <row r="57" spans="2:21" ht="12.75">
      <c r="B57" s="14" t="s">
        <v>183</v>
      </c>
      <c r="C57" s="15" t="s">
        <v>153</v>
      </c>
      <c r="D57" s="5">
        <v>15</v>
      </c>
      <c r="E57" s="6">
        <v>13</v>
      </c>
      <c r="F57" s="11">
        <v>9</v>
      </c>
      <c r="G57" s="17">
        <f>D57*4-E57</f>
        <v>47</v>
      </c>
      <c r="H57" s="20">
        <v>27</v>
      </c>
      <c r="I57" s="20">
        <v>52</v>
      </c>
      <c r="J57" s="14" t="s">
        <v>183</v>
      </c>
      <c r="K57" s="15" t="s">
        <v>153</v>
      </c>
      <c r="L57" s="5">
        <v>10</v>
      </c>
      <c r="M57" s="6">
        <v>6</v>
      </c>
      <c r="N57" s="11">
        <v>9</v>
      </c>
      <c r="O57" s="17">
        <f>L57*5-M57</f>
        <v>44</v>
      </c>
      <c r="P57" s="20">
        <f>G57+O57</f>
        <v>91</v>
      </c>
      <c r="R57" s="14" t="s">
        <v>95</v>
      </c>
      <c r="S57" s="15" t="s">
        <v>91</v>
      </c>
      <c r="T57" s="12">
        <v>0</v>
      </c>
      <c r="U57" s="13">
        <v>2</v>
      </c>
    </row>
    <row r="58" spans="2:21" ht="12.75">
      <c r="B58" s="14" t="s">
        <v>103</v>
      </c>
      <c r="C58" s="15" t="s">
        <v>99</v>
      </c>
      <c r="D58" s="5">
        <v>15</v>
      </c>
      <c r="E58" s="6">
        <v>21</v>
      </c>
      <c r="F58" s="11">
        <v>9</v>
      </c>
      <c r="G58" s="17">
        <f>D58*4-E58</f>
        <v>39</v>
      </c>
      <c r="H58" s="20">
        <v>18</v>
      </c>
      <c r="I58" s="20">
        <v>53</v>
      </c>
      <c r="J58" s="14" t="s">
        <v>103</v>
      </c>
      <c r="K58" s="15" t="s">
        <v>99</v>
      </c>
      <c r="L58" s="5">
        <v>17</v>
      </c>
      <c r="M58" s="6">
        <v>17</v>
      </c>
      <c r="N58" s="11">
        <v>9</v>
      </c>
      <c r="O58" s="17">
        <f>L58*4-M58</f>
        <v>51</v>
      </c>
      <c r="P58" s="20">
        <f>G58+O58</f>
        <v>90</v>
      </c>
      <c r="R58" s="14" t="s">
        <v>23</v>
      </c>
      <c r="S58" s="15" t="s">
        <v>18</v>
      </c>
      <c r="T58" s="12">
        <v>0</v>
      </c>
      <c r="U58" s="13">
        <v>1</v>
      </c>
    </row>
    <row r="59" spans="2:21" ht="12.75">
      <c r="B59" s="14" t="s">
        <v>185</v>
      </c>
      <c r="C59" s="15" t="s">
        <v>157</v>
      </c>
      <c r="D59" s="5">
        <v>12</v>
      </c>
      <c r="E59" s="6">
        <v>12</v>
      </c>
      <c r="F59" s="11">
        <v>9</v>
      </c>
      <c r="G59" s="17">
        <f>D59*4-E59</f>
        <v>36</v>
      </c>
      <c r="H59" s="20">
        <v>29</v>
      </c>
      <c r="I59" s="20">
        <v>54</v>
      </c>
      <c r="J59" s="14" t="s">
        <v>185</v>
      </c>
      <c r="K59" s="15" t="s">
        <v>157</v>
      </c>
      <c r="L59" s="5">
        <v>13</v>
      </c>
      <c r="M59" s="6">
        <v>11</v>
      </c>
      <c r="N59" s="11">
        <v>9</v>
      </c>
      <c r="O59" s="17">
        <f>L59*5-M59</f>
        <v>54</v>
      </c>
      <c r="P59" s="20">
        <f>G59+O59</f>
        <v>90</v>
      </c>
      <c r="R59" s="14" t="s">
        <v>24</v>
      </c>
      <c r="S59" s="15" t="s">
        <v>9</v>
      </c>
      <c r="T59" s="12">
        <v>0</v>
      </c>
      <c r="U59" s="13">
        <v>1</v>
      </c>
    </row>
    <row r="60" spans="2:21" ht="12.75">
      <c r="B60" s="14" t="s">
        <v>184</v>
      </c>
      <c r="C60" s="15" t="s">
        <v>173</v>
      </c>
      <c r="D60" s="5">
        <v>18</v>
      </c>
      <c r="E60" s="6">
        <v>10</v>
      </c>
      <c r="F60" s="11">
        <v>9</v>
      </c>
      <c r="G60" s="17">
        <f>D60*4-E60</f>
        <v>62</v>
      </c>
      <c r="H60" s="20">
        <v>28</v>
      </c>
      <c r="I60" s="20">
        <v>55</v>
      </c>
      <c r="J60" s="14" t="s">
        <v>184</v>
      </c>
      <c r="K60" s="15" t="s">
        <v>173</v>
      </c>
      <c r="L60" s="5">
        <v>8</v>
      </c>
      <c r="M60" s="6">
        <v>12</v>
      </c>
      <c r="N60" s="11">
        <v>9</v>
      </c>
      <c r="O60" s="17">
        <f>L60*5-M60</f>
        <v>28</v>
      </c>
      <c r="P60" s="20">
        <f>G60+O60</f>
        <v>90</v>
      </c>
      <c r="R60" s="14" t="s">
        <v>25</v>
      </c>
      <c r="S60" s="15" t="s">
        <v>16</v>
      </c>
      <c r="T60" s="12">
        <v>0</v>
      </c>
      <c r="U60" s="13">
        <v>1</v>
      </c>
    </row>
    <row r="61" spans="2:21" ht="12.75">
      <c r="B61" s="14"/>
      <c r="C61" s="15"/>
      <c r="D61" s="5"/>
      <c r="E61" s="6"/>
      <c r="F61" s="9"/>
      <c r="G61" s="10"/>
      <c r="H61" s="20">
        <v>8</v>
      </c>
      <c r="I61" s="20">
        <v>56</v>
      </c>
      <c r="J61" s="14" t="s">
        <v>19</v>
      </c>
      <c r="K61" s="15" t="s">
        <v>16</v>
      </c>
      <c r="L61" s="5">
        <v>38</v>
      </c>
      <c r="M61" s="6">
        <v>26</v>
      </c>
      <c r="N61" s="11">
        <v>18</v>
      </c>
      <c r="O61" s="17">
        <f>L61*3-M61</f>
        <v>88</v>
      </c>
      <c r="P61" s="20">
        <f>G61+O61</f>
        <v>88</v>
      </c>
      <c r="R61" s="14" t="s">
        <v>26</v>
      </c>
      <c r="S61" s="15" t="s">
        <v>27</v>
      </c>
      <c r="T61" s="12">
        <v>0</v>
      </c>
      <c r="U61" s="13">
        <v>1</v>
      </c>
    </row>
    <row r="62" spans="2:21" ht="12.75">
      <c r="B62" s="14" t="s">
        <v>104</v>
      </c>
      <c r="C62" s="15" t="s">
        <v>82</v>
      </c>
      <c r="D62" s="5">
        <v>12</v>
      </c>
      <c r="E62" s="6">
        <v>12</v>
      </c>
      <c r="F62" s="11">
        <v>9</v>
      </c>
      <c r="G62" s="17">
        <f>D62*4-E62</f>
        <v>36</v>
      </c>
      <c r="H62" s="20">
        <v>19</v>
      </c>
      <c r="I62" s="20">
        <v>57</v>
      </c>
      <c r="J62" s="14" t="s">
        <v>104</v>
      </c>
      <c r="K62" s="15" t="s">
        <v>82</v>
      </c>
      <c r="L62" s="5">
        <v>16</v>
      </c>
      <c r="M62" s="6">
        <v>12</v>
      </c>
      <c r="N62" s="11">
        <v>8</v>
      </c>
      <c r="O62" s="17">
        <f>L62*4-M62</f>
        <v>52</v>
      </c>
      <c r="P62" s="20">
        <f>G62+O62</f>
        <v>88</v>
      </c>
      <c r="R62" s="14" t="s">
        <v>17</v>
      </c>
      <c r="S62" s="15" t="s">
        <v>18</v>
      </c>
      <c r="T62" s="12">
        <v>0</v>
      </c>
      <c r="U62" s="13">
        <v>1</v>
      </c>
    </row>
    <row r="63" spans="2:21" ht="12.75">
      <c r="B63" s="14"/>
      <c r="C63" s="15"/>
      <c r="D63" s="5"/>
      <c r="E63" s="6"/>
      <c r="F63" s="9"/>
      <c r="G63" s="10"/>
      <c r="H63" s="20">
        <v>9</v>
      </c>
      <c r="I63" s="20">
        <v>58</v>
      </c>
      <c r="J63" s="14" t="s">
        <v>51</v>
      </c>
      <c r="K63" s="15" t="s">
        <v>43</v>
      </c>
      <c r="L63" s="5">
        <v>39</v>
      </c>
      <c r="M63" s="6">
        <v>30</v>
      </c>
      <c r="N63" s="11">
        <v>18</v>
      </c>
      <c r="O63" s="17">
        <f>L63*3-M63</f>
        <v>87</v>
      </c>
      <c r="P63" s="20">
        <f>G63+O63</f>
        <v>87</v>
      </c>
      <c r="R63" s="14" t="s">
        <v>208</v>
      </c>
      <c r="S63" s="15" t="s">
        <v>173</v>
      </c>
      <c r="T63" s="12">
        <v>0</v>
      </c>
      <c r="U63" s="13">
        <v>1</v>
      </c>
    </row>
    <row r="64" spans="2:21" ht="12.75">
      <c r="B64" s="14" t="s">
        <v>186</v>
      </c>
      <c r="C64" s="15" t="s">
        <v>166</v>
      </c>
      <c r="D64" s="5">
        <v>11</v>
      </c>
      <c r="E64" s="6">
        <v>13</v>
      </c>
      <c r="F64" s="11">
        <v>9</v>
      </c>
      <c r="G64" s="17">
        <f>D64*4-E64</f>
        <v>31</v>
      </c>
      <c r="H64" s="20">
        <v>30</v>
      </c>
      <c r="I64" s="20">
        <v>59</v>
      </c>
      <c r="J64" s="14" t="s">
        <v>187</v>
      </c>
      <c r="K64" s="15" t="s">
        <v>166</v>
      </c>
      <c r="L64" s="5">
        <v>14</v>
      </c>
      <c r="M64" s="6">
        <v>14</v>
      </c>
      <c r="N64" s="11">
        <v>9</v>
      </c>
      <c r="O64" s="17">
        <f>L64*5-M64</f>
        <v>56</v>
      </c>
      <c r="P64" s="20">
        <f>G64+O64</f>
        <v>87</v>
      </c>
      <c r="R64" s="14" t="s">
        <v>213</v>
      </c>
      <c r="S64" s="15" t="s">
        <v>173</v>
      </c>
      <c r="T64" s="12">
        <v>0</v>
      </c>
      <c r="U64" s="13">
        <v>1</v>
      </c>
    </row>
    <row r="65" spans="2:21" ht="12.75">
      <c r="B65" s="14" t="s">
        <v>105</v>
      </c>
      <c r="C65" s="15" t="s">
        <v>99</v>
      </c>
      <c r="D65" s="5">
        <v>11</v>
      </c>
      <c r="E65" s="6">
        <v>25</v>
      </c>
      <c r="F65" s="11">
        <v>9</v>
      </c>
      <c r="G65" s="17">
        <f>D65*4-E65</f>
        <v>19</v>
      </c>
      <c r="H65" s="20">
        <v>20</v>
      </c>
      <c r="I65" s="20">
        <v>60</v>
      </c>
      <c r="J65" s="14" t="s">
        <v>105</v>
      </c>
      <c r="K65" s="15" t="s">
        <v>99</v>
      </c>
      <c r="L65" s="5">
        <v>20</v>
      </c>
      <c r="M65" s="6">
        <v>14</v>
      </c>
      <c r="N65" s="11">
        <v>9</v>
      </c>
      <c r="O65" s="17">
        <f>L65*4-M65</f>
        <v>66</v>
      </c>
      <c r="P65" s="20">
        <f>G65+O65</f>
        <v>85</v>
      </c>
      <c r="R65" s="14" t="s">
        <v>178</v>
      </c>
      <c r="S65" s="15" t="s">
        <v>173</v>
      </c>
      <c r="T65" s="12">
        <v>0</v>
      </c>
      <c r="U65" s="13">
        <v>1</v>
      </c>
    </row>
    <row r="66" spans="2:21" ht="12.75">
      <c r="B66" s="14" t="s">
        <v>188</v>
      </c>
      <c r="C66" s="15" t="s">
        <v>157</v>
      </c>
      <c r="D66" s="5">
        <v>9</v>
      </c>
      <c r="E66" s="6">
        <v>11</v>
      </c>
      <c r="F66" s="11">
        <v>9</v>
      </c>
      <c r="G66" s="17">
        <f>D66*4-E66</f>
        <v>25</v>
      </c>
      <c r="H66" s="20">
        <v>31</v>
      </c>
      <c r="I66" s="20">
        <v>61</v>
      </c>
      <c r="J66" s="14" t="s">
        <v>188</v>
      </c>
      <c r="K66" s="15" t="s">
        <v>157</v>
      </c>
      <c r="L66" s="5">
        <v>14</v>
      </c>
      <c r="M66" s="6">
        <v>10</v>
      </c>
      <c r="N66" s="11">
        <v>9</v>
      </c>
      <c r="O66" s="17">
        <f>L66*5-M66</f>
        <v>60</v>
      </c>
      <c r="P66" s="20">
        <f>G66+O66</f>
        <v>85</v>
      </c>
      <c r="R66" s="14" t="s">
        <v>193</v>
      </c>
      <c r="S66" s="15" t="s">
        <v>161</v>
      </c>
      <c r="T66" s="12">
        <v>0</v>
      </c>
      <c r="U66" s="13">
        <v>1</v>
      </c>
    </row>
    <row r="67" spans="2:21" ht="12.75">
      <c r="B67" s="14" t="s">
        <v>189</v>
      </c>
      <c r="C67" s="15" t="s">
        <v>159</v>
      </c>
      <c r="D67" s="5">
        <v>19</v>
      </c>
      <c r="E67" s="6">
        <v>17</v>
      </c>
      <c r="F67" s="11">
        <v>9</v>
      </c>
      <c r="G67" s="17">
        <f>D67*4-E67</f>
        <v>59</v>
      </c>
      <c r="H67" s="20">
        <v>32</v>
      </c>
      <c r="I67" s="20">
        <v>62</v>
      </c>
      <c r="J67" s="14" t="s">
        <v>189</v>
      </c>
      <c r="K67" s="15" t="s">
        <v>159</v>
      </c>
      <c r="L67" s="5">
        <v>7</v>
      </c>
      <c r="M67" s="6">
        <v>9</v>
      </c>
      <c r="N67" s="11">
        <v>9</v>
      </c>
      <c r="O67" s="17">
        <f>L67*5-M67</f>
        <v>26</v>
      </c>
      <c r="P67" s="20">
        <f>G67+O67</f>
        <v>85</v>
      </c>
      <c r="R67" s="14" t="s">
        <v>209</v>
      </c>
      <c r="S67" s="15" t="s">
        <v>161</v>
      </c>
      <c r="T67" s="12">
        <v>0</v>
      </c>
      <c r="U67" s="13">
        <v>1</v>
      </c>
    </row>
    <row r="68" spans="2:21" ht="12.75">
      <c r="B68" s="14" t="s">
        <v>146</v>
      </c>
      <c r="C68" s="15" t="s">
        <v>91</v>
      </c>
      <c r="D68" s="5">
        <v>7</v>
      </c>
      <c r="E68" s="6">
        <v>5</v>
      </c>
      <c r="F68" s="11">
        <v>9</v>
      </c>
      <c r="G68" s="17">
        <f>D68*4-E68</f>
        <v>23</v>
      </c>
      <c r="H68" s="20">
        <v>21</v>
      </c>
      <c r="I68" s="20">
        <v>63</v>
      </c>
      <c r="J68" s="14" t="s">
        <v>106</v>
      </c>
      <c r="K68" s="15" t="s">
        <v>91</v>
      </c>
      <c r="L68" s="5">
        <v>19</v>
      </c>
      <c r="M68" s="6">
        <v>15</v>
      </c>
      <c r="N68" s="11">
        <v>9</v>
      </c>
      <c r="O68" s="17">
        <f>L68*4-M68</f>
        <v>61</v>
      </c>
      <c r="P68" s="20">
        <f>G68+O68</f>
        <v>84</v>
      </c>
      <c r="R68" s="14" t="s">
        <v>183</v>
      </c>
      <c r="S68" s="15" t="s">
        <v>153</v>
      </c>
      <c r="T68" s="12">
        <v>0</v>
      </c>
      <c r="U68" s="13">
        <v>1</v>
      </c>
    </row>
    <row r="69" spans="2:21" ht="12.75">
      <c r="B69" s="14"/>
      <c r="C69" s="15"/>
      <c r="D69" s="5"/>
      <c r="E69" s="6"/>
      <c r="F69" s="9"/>
      <c r="G69" s="10"/>
      <c r="H69" s="20">
        <v>10</v>
      </c>
      <c r="I69" s="20">
        <v>64</v>
      </c>
      <c r="J69" s="14" t="s">
        <v>41</v>
      </c>
      <c r="K69" s="15" t="s">
        <v>31</v>
      </c>
      <c r="L69" s="5">
        <v>35</v>
      </c>
      <c r="M69" s="6">
        <v>25</v>
      </c>
      <c r="N69" s="11">
        <v>18</v>
      </c>
      <c r="O69" s="17">
        <f>L69*3-M69</f>
        <v>80</v>
      </c>
      <c r="P69" s="20">
        <f>G69+O69</f>
        <v>80</v>
      </c>
      <c r="R69" s="14" t="s">
        <v>194</v>
      </c>
      <c r="S69" s="15" t="s">
        <v>153</v>
      </c>
      <c r="T69" s="12">
        <v>0</v>
      </c>
      <c r="U69" s="13">
        <v>1</v>
      </c>
    </row>
    <row r="70" spans="2:21" ht="12.75">
      <c r="B70" s="14"/>
      <c r="C70" s="15"/>
      <c r="D70" s="5"/>
      <c r="E70" s="6"/>
      <c r="F70" s="9"/>
      <c r="G70" s="10"/>
      <c r="H70" s="20">
        <v>11</v>
      </c>
      <c r="I70" s="20">
        <v>65</v>
      </c>
      <c r="J70" s="14" t="s">
        <v>13</v>
      </c>
      <c r="K70" s="15" t="s">
        <v>14</v>
      </c>
      <c r="L70" s="5">
        <v>31</v>
      </c>
      <c r="M70" s="6">
        <v>13</v>
      </c>
      <c r="N70" s="11">
        <v>18</v>
      </c>
      <c r="O70" s="17">
        <f>L70*3-M70</f>
        <v>80</v>
      </c>
      <c r="P70" s="20">
        <f>G70+O70</f>
        <v>80</v>
      </c>
      <c r="R70" s="14" t="s">
        <v>207</v>
      </c>
      <c r="S70" s="15" t="s">
        <v>148</v>
      </c>
      <c r="T70" s="12">
        <v>0</v>
      </c>
      <c r="U70" s="13">
        <v>1</v>
      </c>
    </row>
    <row r="71" spans="2:21" ht="12.75">
      <c r="B71" s="14" t="s">
        <v>107</v>
      </c>
      <c r="C71" s="15" t="s">
        <v>93</v>
      </c>
      <c r="D71" s="5">
        <v>13</v>
      </c>
      <c r="E71" s="6">
        <v>23</v>
      </c>
      <c r="F71" s="11">
        <v>9</v>
      </c>
      <c r="G71" s="17">
        <f>D71*4-E71</f>
        <v>29</v>
      </c>
      <c r="H71" s="20">
        <v>22</v>
      </c>
      <c r="I71" s="20">
        <v>66</v>
      </c>
      <c r="J71" s="14" t="s">
        <v>107</v>
      </c>
      <c r="K71" s="15" t="s">
        <v>93</v>
      </c>
      <c r="L71" s="5">
        <v>15</v>
      </c>
      <c r="M71" s="6">
        <v>9</v>
      </c>
      <c r="N71" s="11">
        <v>9</v>
      </c>
      <c r="O71" s="17">
        <f>L71*4-M71</f>
        <v>51</v>
      </c>
      <c r="P71" s="20">
        <f>G71+O71</f>
        <v>80</v>
      </c>
      <c r="R71" s="14" t="s">
        <v>189</v>
      </c>
      <c r="S71" s="15" t="s">
        <v>159</v>
      </c>
      <c r="T71" s="12">
        <v>0</v>
      </c>
      <c r="U71" s="13">
        <v>1</v>
      </c>
    </row>
    <row r="72" spans="2:21" ht="12.75">
      <c r="B72" s="14" t="s">
        <v>110</v>
      </c>
      <c r="C72" s="15" t="s">
        <v>86</v>
      </c>
      <c r="D72" s="5">
        <v>6</v>
      </c>
      <c r="E72" s="6">
        <v>18</v>
      </c>
      <c r="F72" s="11">
        <v>9</v>
      </c>
      <c r="G72" s="17">
        <f>D72*4-E72</f>
        <v>6</v>
      </c>
      <c r="H72" s="20">
        <v>24</v>
      </c>
      <c r="I72" s="20">
        <v>67</v>
      </c>
      <c r="J72" s="14" t="s">
        <v>110</v>
      </c>
      <c r="K72" s="15" t="s">
        <v>86</v>
      </c>
      <c r="L72" s="5">
        <v>21</v>
      </c>
      <c r="M72" s="6">
        <v>11</v>
      </c>
      <c r="N72" s="11">
        <v>9</v>
      </c>
      <c r="O72" s="17">
        <f>L72*4-M72</f>
        <v>73</v>
      </c>
      <c r="P72" s="20">
        <f>G72+O72</f>
        <v>79</v>
      </c>
      <c r="R72" s="14" t="s">
        <v>111</v>
      </c>
      <c r="S72" s="15" t="s">
        <v>89</v>
      </c>
      <c r="T72" s="12">
        <v>0</v>
      </c>
      <c r="U72" s="13">
        <v>1</v>
      </c>
    </row>
    <row r="73" spans="2:21" ht="12.75">
      <c r="B73" s="14" t="s">
        <v>108</v>
      </c>
      <c r="C73" s="15" t="s">
        <v>109</v>
      </c>
      <c r="D73" s="5">
        <v>11</v>
      </c>
      <c r="E73" s="6">
        <v>5</v>
      </c>
      <c r="F73" s="11">
        <v>9</v>
      </c>
      <c r="G73" s="17">
        <f>D73*4-E73</f>
        <v>39</v>
      </c>
      <c r="H73" s="20">
        <v>23</v>
      </c>
      <c r="I73" s="20">
        <v>68</v>
      </c>
      <c r="J73" s="14" t="s">
        <v>108</v>
      </c>
      <c r="K73" s="15" t="s">
        <v>109</v>
      </c>
      <c r="L73" s="5">
        <v>12</v>
      </c>
      <c r="M73" s="6">
        <v>8</v>
      </c>
      <c r="N73" s="11">
        <v>9</v>
      </c>
      <c r="O73" s="17">
        <f>L73*4-M73</f>
        <v>40</v>
      </c>
      <c r="P73" s="20">
        <f>G73+O73</f>
        <v>79</v>
      </c>
      <c r="R73" s="14" t="s">
        <v>98</v>
      </c>
      <c r="S73" s="15" t="s">
        <v>99</v>
      </c>
      <c r="T73" s="12">
        <v>0</v>
      </c>
      <c r="U73" s="13">
        <v>1</v>
      </c>
    </row>
    <row r="74" spans="2:21" ht="12.75">
      <c r="B74" s="14"/>
      <c r="C74" s="15"/>
      <c r="D74" s="5"/>
      <c r="E74" s="6"/>
      <c r="F74" s="9"/>
      <c r="G74" s="10"/>
      <c r="H74" s="20">
        <v>12</v>
      </c>
      <c r="I74" s="20">
        <v>69</v>
      </c>
      <c r="J74" s="14" t="s">
        <v>44</v>
      </c>
      <c r="K74" s="15" t="s">
        <v>27</v>
      </c>
      <c r="L74" s="5">
        <v>37</v>
      </c>
      <c r="M74" s="6">
        <v>33</v>
      </c>
      <c r="N74" s="11">
        <v>18</v>
      </c>
      <c r="O74" s="17">
        <f>L74*3-M74</f>
        <v>78</v>
      </c>
      <c r="P74" s="20">
        <f>G74+O74</f>
        <v>78</v>
      </c>
      <c r="R74" s="14" t="s">
        <v>101</v>
      </c>
      <c r="S74" s="15" t="s">
        <v>82</v>
      </c>
      <c r="T74" s="12">
        <v>0</v>
      </c>
      <c r="U74" s="13">
        <v>1</v>
      </c>
    </row>
    <row r="75" spans="2:21" ht="12.75">
      <c r="B75" s="14" t="s">
        <v>190</v>
      </c>
      <c r="C75" s="15" t="s">
        <v>155</v>
      </c>
      <c r="D75" s="5">
        <v>13</v>
      </c>
      <c r="E75" s="6">
        <v>11</v>
      </c>
      <c r="F75" s="11">
        <v>9</v>
      </c>
      <c r="G75" s="17">
        <f>D75*4-E75</f>
        <v>41</v>
      </c>
      <c r="H75" s="20">
        <v>33</v>
      </c>
      <c r="I75" s="20">
        <v>70</v>
      </c>
      <c r="J75" s="14" t="s">
        <v>190</v>
      </c>
      <c r="K75" s="15" t="s">
        <v>155</v>
      </c>
      <c r="L75" s="5">
        <v>10</v>
      </c>
      <c r="M75" s="6">
        <v>14</v>
      </c>
      <c r="N75" s="11">
        <v>9</v>
      </c>
      <c r="O75" s="17">
        <f>L75*5-M75</f>
        <v>36</v>
      </c>
      <c r="P75" s="20">
        <f>G75+O75</f>
        <v>77</v>
      </c>
      <c r="R75" s="14" t="s">
        <v>92</v>
      </c>
      <c r="S75" s="15" t="s">
        <v>93</v>
      </c>
      <c r="T75" s="12">
        <v>0</v>
      </c>
      <c r="U75" s="13">
        <v>1</v>
      </c>
    </row>
    <row r="76" spans="2:21" ht="12.75">
      <c r="B76" s="14" t="s">
        <v>191</v>
      </c>
      <c r="C76" s="15" t="s">
        <v>159</v>
      </c>
      <c r="D76" s="5">
        <v>13</v>
      </c>
      <c r="E76" s="6">
        <v>11</v>
      </c>
      <c r="F76" s="11">
        <v>9</v>
      </c>
      <c r="G76" s="17">
        <f>D76*4-E76</f>
        <v>41</v>
      </c>
      <c r="H76" s="20">
        <v>34</v>
      </c>
      <c r="I76" s="20">
        <v>71</v>
      </c>
      <c r="J76" s="14" t="s">
        <v>191</v>
      </c>
      <c r="K76" s="15" t="s">
        <v>159</v>
      </c>
      <c r="L76" s="5">
        <v>10</v>
      </c>
      <c r="M76" s="6">
        <v>14</v>
      </c>
      <c r="N76" s="11">
        <v>9</v>
      </c>
      <c r="O76" s="17">
        <f>L76*5-M76</f>
        <v>36</v>
      </c>
      <c r="P76" s="20">
        <f>G76+O76</f>
        <v>77</v>
      </c>
      <c r="R76" s="14" t="s">
        <v>100</v>
      </c>
      <c r="S76" s="15" t="s">
        <v>84</v>
      </c>
      <c r="T76" s="12">
        <v>0</v>
      </c>
      <c r="U76" s="13">
        <v>1</v>
      </c>
    </row>
    <row r="77" spans="2:21" ht="12.75">
      <c r="B77" s="14" t="s">
        <v>111</v>
      </c>
      <c r="C77" s="15" t="s">
        <v>89</v>
      </c>
      <c r="D77" s="5">
        <v>18</v>
      </c>
      <c r="E77" s="6">
        <v>18</v>
      </c>
      <c r="F77" s="11">
        <v>9</v>
      </c>
      <c r="G77" s="17">
        <f>D77*4-E77</f>
        <v>54</v>
      </c>
      <c r="H77" s="20">
        <v>25</v>
      </c>
      <c r="I77" s="20">
        <v>72</v>
      </c>
      <c r="J77" s="14" t="s">
        <v>111</v>
      </c>
      <c r="K77" s="15" t="s">
        <v>89</v>
      </c>
      <c r="L77" s="5">
        <v>7</v>
      </c>
      <c r="M77" s="6">
        <v>5</v>
      </c>
      <c r="N77" s="11">
        <v>9</v>
      </c>
      <c r="O77" s="17">
        <f>L77*4-M77</f>
        <v>23</v>
      </c>
      <c r="P77" s="20">
        <f>G77+O77</f>
        <v>77</v>
      </c>
      <c r="R77" s="14" t="s">
        <v>113</v>
      </c>
      <c r="S77" s="15" t="s">
        <v>86</v>
      </c>
      <c r="T77" s="12">
        <v>0</v>
      </c>
      <c r="U77" s="13">
        <v>1</v>
      </c>
    </row>
    <row r="78" spans="2:21" ht="12.75">
      <c r="B78" s="14"/>
      <c r="C78" s="15"/>
      <c r="D78" s="5"/>
      <c r="E78" s="6"/>
      <c r="F78" s="9"/>
      <c r="G78" s="10"/>
      <c r="H78" s="20">
        <v>13</v>
      </c>
      <c r="I78" s="20">
        <v>73</v>
      </c>
      <c r="J78" s="14" t="s">
        <v>34</v>
      </c>
      <c r="K78" s="15" t="s">
        <v>14</v>
      </c>
      <c r="L78" s="5">
        <v>36</v>
      </c>
      <c r="M78" s="6">
        <v>32</v>
      </c>
      <c r="N78" s="11">
        <v>18</v>
      </c>
      <c r="O78" s="17">
        <f>L78*3-M78</f>
        <v>76</v>
      </c>
      <c r="P78" s="20">
        <f>G78+O78</f>
        <v>76</v>
      </c>
      <c r="R78" s="14" t="s">
        <v>236</v>
      </c>
      <c r="S78" s="15" t="s">
        <v>220</v>
      </c>
      <c r="T78" s="12">
        <v>0</v>
      </c>
      <c r="U78" s="13">
        <v>1</v>
      </c>
    </row>
    <row r="79" spans="2:21" ht="12.75">
      <c r="B79" s="14" t="s">
        <v>112</v>
      </c>
      <c r="C79" s="15" t="s">
        <v>99</v>
      </c>
      <c r="D79" s="5">
        <v>13</v>
      </c>
      <c r="E79" s="6">
        <v>23</v>
      </c>
      <c r="F79" s="11">
        <v>9</v>
      </c>
      <c r="G79" s="17">
        <f>D79*4-E79</f>
        <v>29</v>
      </c>
      <c r="H79" s="20">
        <v>26</v>
      </c>
      <c r="I79" s="20">
        <v>74</v>
      </c>
      <c r="J79" s="14" t="s">
        <v>112</v>
      </c>
      <c r="K79" s="15" t="s">
        <v>99</v>
      </c>
      <c r="L79" s="5">
        <v>16</v>
      </c>
      <c r="M79" s="6">
        <v>18</v>
      </c>
      <c r="N79" s="11">
        <v>9</v>
      </c>
      <c r="O79" s="17">
        <f>L79*4-M79</f>
        <v>46</v>
      </c>
      <c r="P79" s="20">
        <f>G79+O79</f>
        <v>75</v>
      </c>
      <c r="R79" s="14" t="s">
        <v>219</v>
      </c>
      <c r="S79" s="15" t="s">
        <v>220</v>
      </c>
      <c r="T79" s="12">
        <v>0</v>
      </c>
      <c r="U79" s="13">
        <v>1</v>
      </c>
    </row>
    <row r="80" spans="2:21" ht="12.75">
      <c r="B80" s="14" t="s">
        <v>192</v>
      </c>
      <c r="C80" s="15" t="s">
        <v>157</v>
      </c>
      <c r="D80" s="5">
        <v>14</v>
      </c>
      <c r="E80" s="6">
        <v>18</v>
      </c>
      <c r="F80" s="11">
        <v>9</v>
      </c>
      <c r="G80" s="17">
        <f>D80*4-E80</f>
        <v>38</v>
      </c>
      <c r="H80" s="20">
        <v>35</v>
      </c>
      <c r="I80" s="20">
        <v>75</v>
      </c>
      <c r="J80" s="14" t="s">
        <v>192</v>
      </c>
      <c r="K80" s="15" t="s">
        <v>157</v>
      </c>
      <c r="L80" s="5">
        <v>10</v>
      </c>
      <c r="M80" s="6">
        <v>14</v>
      </c>
      <c r="N80" s="11">
        <v>9</v>
      </c>
      <c r="O80" s="17">
        <f>L80*5-M80</f>
        <v>36</v>
      </c>
      <c r="P80" s="20">
        <f>G80+O80</f>
        <v>74</v>
      </c>
      <c r="R80" s="14" t="s">
        <v>229</v>
      </c>
      <c r="S80" s="15" t="s">
        <v>218</v>
      </c>
      <c r="T80" s="12">
        <v>0</v>
      </c>
      <c r="U80" s="13">
        <v>1</v>
      </c>
    </row>
    <row r="81" spans="2:16" ht="12.75">
      <c r="B81" s="14" t="s">
        <v>193</v>
      </c>
      <c r="C81" s="15" t="s">
        <v>161</v>
      </c>
      <c r="D81" s="5">
        <v>8</v>
      </c>
      <c r="E81" s="6">
        <v>12</v>
      </c>
      <c r="F81" s="11">
        <v>9</v>
      </c>
      <c r="G81" s="17">
        <f>D81*4-E81</f>
        <v>20</v>
      </c>
      <c r="H81" s="20">
        <v>36</v>
      </c>
      <c r="I81" s="20">
        <v>76</v>
      </c>
      <c r="J81" s="14" t="s">
        <v>193</v>
      </c>
      <c r="K81" s="15" t="s">
        <v>161</v>
      </c>
      <c r="L81" s="5">
        <v>14</v>
      </c>
      <c r="M81" s="6">
        <v>18</v>
      </c>
      <c r="N81" s="11">
        <v>9</v>
      </c>
      <c r="O81" s="17">
        <f>L81*5-M81</f>
        <v>52</v>
      </c>
      <c r="P81" s="20">
        <f>G81+O81</f>
        <v>72</v>
      </c>
    </row>
    <row r="82" spans="8:16" ht="12.75">
      <c r="H82" s="20">
        <v>3</v>
      </c>
      <c r="I82" s="20">
        <v>77</v>
      </c>
      <c r="J82" s="14" t="s">
        <v>139</v>
      </c>
      <c r="K82" s="15" t="s">
        <v>221</v>
      </c>
      <c r="L82" s="5">
        <v>47</v>
      </c>
      <c r="M82" s="6">
        <v>23</v>
      </c>
      <c r="N82" s="11">
        <v>18</v>
      </c>
      <c r="O82" s="17">
        <f>L82*2-M82</f>
        <v>71</v>
      </c>
      <c r="P82" s="20">
        <f>G82+O82</f>
        <v>71</v>
      </c>
    </row>
    <row r="83" spans="8:16" ht="12.75">
      <c r="H83" s="20">
        <v>4</v>
      </c>
      <c r="I83" s="20">
        <v>78</v>
      </c>
      <c r="J83" s="14" t="s">
        <v>222</v>
      </c>
      <c r="K83" s="15" t="s">
        <v>223</v>
      </c>
      <c r="L83" s="5">
        <v>43</v>
      </c>
      <c r="M83" s="6">
        <v>17</v>
      </c>
      <c r="N83" s="11">
        <v>18</v>
      </c>
      <c r="O83" s="17">
        <f>L83*2-M83</f>
        <v>69</v>
      </c>
      <c r="P83" s="20">
        <f>G83+O83</f>
        <v>69</v>
      </c>
    </row>
    <row r="84" spans="2:16" ht="12.75">
      <c r="B84" s="14"/>
      <c r="C84" s="15"/>
      <c r="D84" s="5"/>
      <c r="E84" s="6"/>
      <c r="F84" s="9"/>
      <c r="G84" s="10"/>
      <c r="H84" s="20">
        <v>14</v>
      </c>
      <c r="I84" s="20">
        <v>79</v>
      </c>
      <c r="J84" s="14" t="s">
        <v>42</v>
      </c>
      <c r="K84" s="15" t="s">
        <v>43</v>
      </c>
      <c r="L84" s="5">
        <v>30</v>
      </c>
      <c r="M84" s="6">
        <v>22</v>
      </c>
      <c r="N84" s="11">
        <v>18</v>
      </c>
      <c r="O84" s="17">
        <f>L84*3-M84</f>
        <v>68</v>
      </c>
      <c r="P84" s="20">
        <f>G84+O84</f>
        <v>68</v>
      </c>
    </row>
    <row r="85" spans="2:16" ht="12.75">
      <c r="B85" s="14"/>
      <c r="C85" s="15"/>
      <c r="D85" s="5"/>
      <c r="E85" s="6"/>
      <c r="F85" s="9"/>
      <c r="G85" s="10"/>
      <c r="H85" s="20">
        <v>15</v>
      </c>
      <c r="I85" s="20">
        <v>80</v>
      </c>
      <c r="J85" s="14" t="s">
        <v>33</v>
      </c>
      <c r="K85" s="15" t="s">
        <v>9</v>
      </c>
      <c r="L85" s="5">
        <v>28</v>
      </c>
      <c r="M85" s="6">
        <v>16</v>
      </c>
      <c r="N85" s="11">
        <v>18</v>
      </c>
      <c r="O85" s="17">
        <f>L85*3-M85</f>
        <v>68</v>
      </c>
      <c r="P85" s="20">
        <f>G85+O85</f>
        <v>68</v>
      </c>
    </row>
    <row r="86" spans="2:16" ht="12.75">
      <c r="B86" s="14" t="s">
        <v>194</v>
      </c>
      <c r="C86" s="15" t="s">
        <v>153</v>
      </c>
      <c r="D86" s="5">
        <v>8</v>
      </c>
      <c r="E86" s="6">
        <v>8</v>
      </c>
      <c r="F86" s="11">
        <v>9</v>
      </c>
      <c r="G86" s="17">
        <f>D86*4-E86</f>
        <v>24</v>
      </c>
      <c r="H86" s="20">
        <v>37</v>
      </c>
      <c r="I86" s="20">
        <v>81</v>
      </c>
      <c r="J86" s="14" t="s">
        <v>194</v>
      </c>
      <c r="K86" s="15" t="s">
        <v>153</v>
      </c>
      <c r="L86" s="5">
        <v>12</v>
      </c>
      <c r="M86" s="6">
        <v>16</v>
      </c>
      <c r="N86" s="11">
        <v>9</v>
      </c>
      <c r="O86" s="17">
        <f>L86*5-M86</f>
        <v>44</v>
      </c>
      <c r="P86" s="20">
        <f>G86+O86</f>
        <v>68</v>
      </c>
    </row>
    <row r="87" spans="2:16" ht="12.75">
      <c r="B87" s="14" t="s">
        <v>113</v>
      </c>
      <c r="C87" s="15" t="s">
        <v>86</v>
      </c>
      <c r="D87" s="5">
        <v>16</v>
      </c>
      <c r="E87" s="6">
        <v>20</v>
      </c>
      <c r="F87" s="11">
        <v>9</v>
      </c>
      <c r="G87" s="17">
        <f>D87*4-E87</f>
        <v>44</v>
      </c>
      <c r="H87" s="20">
        <v>27</v>
      </c>
      <c r="I87" s="20">
        <v>82</v>
      </c>
      <c r="J87" s="14" t="s">
        <v>113</v>
      </c>
      <c r="K87" s="15" t="s">
        <v>86</v>
      </c>
      <c r="L87" s="5">
        <v>11</v>
      </c>
      <c r="M87" s="6">
        <v>21</v>
      </c>
      <c r="N87" s="11">
        <v>9</v>
      </c>
      <c r="O87" s="17">
        <f>L87*4-M87</f>
        <v>23</v>
      </c>
      <c r="P87" s="20">
        <f>G87+O87</f>
        <v>67</v>
      </c>
    </row>
    <row r="88" spans="2:16" ht="12.75">
      <c r="B88" s="14" t="s">
        <v>114</v>
      </c>
      <c r="C88" s="15" t="s">
        <v>115</v>
      </c>
      <c r="D88" s="5">
        <v>15</v>
      </c>
      <c r="E88" s="6">
        <v>21</v>
      </c>
      <c r="F88" s="11">
        <v>9</v>
      </c>
      <c r="G88" s="17">
        <f>D88*4-E88</f>
        <v>39</v>
      </c>
      <c r="H88" s="20">
        <v>28</v>
      </c>
      <c r="I88" s="20">
        <v>83</v>
      </c>
      <c r="J88" s="14" t="s">
        <v>114</v>
      </c>
      <c r="K88" s="15" t="s">
        <v>115</v>
      </c>
      <c r="L88" s="5">
        <v>11</v>
      </c>
      <c r="M88" s="6">
        <v>17</v>
      </c>
      <c r="N88" s="11">
        <v>7</v>
      </c>
      <c r="O88" s="17">
        <f>L88*4-M88</f>
        <v>27</v>
      </c>
      <c r="P88" s="20">
        <f>G88+O88</f>
        <v>66</v>
      </c>
    </row>
    <row r="89" spans="8:16" ht="12.75">
      <c r="H89" s="20">
        <v>5</v>
      </c>
      <c r="I89" s="20">
        <v>84</v>
      </c>
      <c r="J89" s="14" t="s">
        <v>224</v>
      </c>
      <c r="K89" s="15" t="s">
        <v>225</v>
      </c>
      <c r="L89" s="5">
        <v>39</v>
      </c>
      <c r="M89" s="6">
        <v>13</v>
      </c>
      <c r="N89" s="11">
        <v>18</v>
      </c>
      <c r="O89" s="17">
        <f>L89*2-M89</f>
        <v>65</v>
      </c>
      <c r="P89" s="20">
        <f>G89+O89</f>
        <v>65</v>
      </c>
    </row>
    <row r="90" spans="2:16" ht="12.75">
      <c r="B90" s="14" t="s">
        <v>117</v>
      </c>
      <c r="C90" s="15" t="s">
        <v>84</v>
      </c>
      <c r="D90" s="5">
        <v>10</v>
      </c>
      <c r="E90" s="6">
        <v>26</v>
      </c>
      <c r="F90" s="11">
        <v>9</v>
      </c>
      <c r="G90" s="17">
        <f>D90*4-E90</f>
        <v>14</v>
      </c>
      <c r="H90" s="20">
        <v>30</v>
      </c>
      <c r="I90" s="20">
        <v>85</v>
      </c>
      <c r="J90" s="14" t="s">
        <v>117</v>
      </c>
      <c r="K90" s="15" t="s">
        <v>84</v>
      </c>
      <c r="L90" s="5">
        <v>17</v>
      </c>
      <c r="M90" s="6">
        <v>17</v>
      </c>
      <c r="N90" s="11">
        <v>9</v>
      </c>
      <c r="O90" s="17">
        <f>L90*4-M90</f>
        <v>51</v>
      </c>
      <c r="P90" s="20">
        <f>G90+O90</f>
        <v>65</v>
      </c>
    </row>
    <row r="91" spans="2:16" ht="12.75">
      <c r="B91" s="14" t="s">
        <v>116</v>
      </c>
      <c r="C91" s="15" t="s">
        <v>93</v>
      </c>
      <c r="D91" s="5">
        <v>16</v>
      </c>
      <c r="E91" s="6">
        <v>20</v>
      </c>
      <c r="F91" s="11">
        <v>9</v>
      </c>
      <c r="G91" s="17">
        <f>D91*4-E91</f>
        <v>44</v>
      </c>
      <c r="H91" s="20">
        <v>29</v>
      </c>
      <c r="I91" s="20">
        <v>86</v>
      </c>
      <c r="J91" s="14" t="s">
        <v>116</v>
      </c>
      <c r="K91" s="15" t="s">
        <v>93</v>
      </c>
      <c r="L91" s="5">
        <v>9</v>
      </c>
      <c r="M91" s="6">
        <v>15</v>
      </c>
      <c r="N91" s="11">
        <v>9</v>
      </c>
      <c r="O91" s="17">
        <f>L91*4-M91</f>
        <v>21</v>
      </c>
      <c r="P91" s="20">
        <f>G91+O91</f>
        <v>65</v>
      </c>
    </row>
    <row r="92" spans="2:16" ht="12.75">
      <c r="B92" s="14"/>
      <c r="C92" s="15"/>
      <c r="D92" s="5"/>
      <c r="E92" s="6"/>
      <c r="F92" s="9"/>
      <c r="G92" s="10"/>
      <c r="H92" s="20">
        <v>16</v>
      </c>
      <c r="I92" s="20">
        <v>87</v>
      </c>
      <c r="J92" s="14" t="s">
        <v>39</v>
      </c>
      <c r="K92" s="15" t="s">
        <v>14</v>
      </c>
      <c r="L92" s="5">
        <v>28</v>
      </c>
      <c r="M92" s="6">
        <v>20</v>
      </c>
      <c r="N92" s="11">
        <v>18</v>
      </c>
      <c r="O92" s="17">
        <f>L92*3-M92</f>
        <v>64</v>
      </c>
      <c r="P92" s="20">
        <f>G92+O92</f>
        <v>64</v>
      </c>
    </row>
    <row r="93" spans="2:16" ht="12.75">
      <c r="B93" s="14"/>
      <c r="C93" s="15"/>
      <c r="D93" s="5"/>
      <c r="E93" s="6"/>
      <c r="F93" s="9"/>
      <c r="G93" s="10"/>
      <c r="H93" s="20">
        <v>17</v>
      </c>
      <c r="I93" s="20">
        <v>88</v>
      </c>
      <c r="J93" s="14" t="s">
        <v>23</v>
      </c>
      <c r="K93" s="15" t="s">
        <v>18</v>
      </c>
      <c r="L93" s="5">
        <v>26</v>
      </c>
      <c r="M93" s="6">
        <v>14</v>
      </c>
      <c r="N93" s="11">
        <v>18</v>
      </c>
      <c r="O93" s="17">
        <f>L93*3-M93</f>
        <v>64</v>
      </c>
      <c r="P93" s="20">
        <f>G93+O93</f>
        <v>64</v>
      </c>
    </row>
    <row r="94" spans="2:16" ht="12.75">
      <c r="B94" s="14" t="s">
        <v>195</v>
      </c>
      <c r="C94" s="15" t="s">
        <v>169</v>
      </c>
      <c r="D94" s="5">
        <v>12</v>
      </c>
      <c r="E94" s="6">
        <v>8</v>
      </c>
      <c r="F94" s="11">
        <v>9</v>
      </c>
      <c r="G94" s="17">
        <f>D94*4-E94</f>
        <v>40</v>
      </c>
      <c r="H94" s="20">
        <v>38</v>
      </c>
      <c r="I94" s="20">
        <v>89</v>
      </c>
      <c r="J94" s="14" t="s">
        <v>195</v>
      </c>
      <c r="K94" s="15" t="s">
        <v>169</v>
      </c>
      <c r="L94" s="5">
        <v>8</v>
      </c>
      <c r="M94" s="6">
        <v>16</v>
      </c>
      <c r="N94" s="11">
        <v>9</v>
      </c>
      <c r="O94" s="17">
        <f>L94*5-M94</f>
        <v>24</v>
      </c>
      <c r="P94" s="20">
        <f>G94+O94</f>
        <v>64</v>
      </c>
    </row>
    <row r="95" spans="8:16" ht="12.75">
      <c r="H95" s="20">
        <v>6</v>
      </c>
      <c r="I95" s="20">
        <v>50</v>
      </c>
      <c r="J95" s="14" t="s">
        <v>226</v>
      </c>
      <c r="K95" s="15" t="s">
        <v>220</v>
      </c>
      <c r="L95" s="5">
        <v>44</v>
      </c>
      <c r="M95" s="6">
        <v>26</v>
      </c>
      <c r="N95" s="11">
        <v>18</v>
      </c>
      <c r="O95" s="17">
        <f>L95*2-M95</f>
        <v>62</v>
      </c>
      <c r="P95" s="20">
        <f>G95+O95</f>
        <v>62</v>
      </c>
    </row>
    <row r="96" spans="2:16" ht="12.75">
      <c r="B96" s="14"/>
      <c r="C96" s="15"/>
      <c r="D96" s="5"/>
      <c r="E96" s="6"/>
      <c r="F96" s="9"/>
      <c r="G96" s="10"/>
      <c r="H96" s="20">
        <v>18</v>
      </c>
      <c r="I96" s="20">
        <v>51</v>
      </c>
      <c r="J96" s="14" t="s">
        <v>38</v>
      </c>
      <c r="K96" s="15" t="s">
        <v>11</v>
      </c>
      <c r="L96" s="5">
        <v>27</v>
      </c>
      <c r="M96" s="6">
        <v>19</v>
      </c>
      <c r="N96" s="11">
        <v>18</v>
      </c>
      <c r="O96" s="17">
        <f>L96*3-M96</f>
        <v>62</v>
      </c>
      <c r="P96" s="20">
        <f>G96+O96</f>
        <v>62</v>
      </c>
    </row>
    <row r="97" spans="2:16" ht="12.75">
      <c r="B97" s="14" t="s">
        <v>119</v>
      </c>
      <c r="C97" s="15" t="s">
        <v>89</v>
      </c>
      <c r="D97" s="5">
        <v>5</v>
      </c>
      <c r="E97" s="6">
        <v>7</v>
      </c>
      <c r="F97" s="11">
        <v>9</v>
      </c>
      <c r="G97" s="17">
        <f>D97*4-E97</f>
        <v>13</v>
      </c>
      <c r="H97" s="20">
        <v>32</v>
      </c>
      <c r="I97" s="20">
        <v>52</v>
      </c>
      <c r="J97" s="14" t="s">
        <v>119</v>
      </c>
      <c r="K97" s="15" t="s">
        <v>89</v>
      </c>
      <c r="L97" s="5">
        <v>17</v>
      </c>
      <c r="M97" s="6">
        <v>19</v>
      </c>
      <c r="N97" s="11">
        <v>9</v>
      </c>
      <c r="O97" s="17">
        <f>L97*4-M97</f>
        <v>49</v>
      </c>
      <c r="P97" s="20">
        <f>G97+O97</f>
        <v>62</v>
      </c>
    </row>
    <row r="98" spans="2:16" ht="12.75">
      <c r="B98" s="14" t="s">
        <v>118</v>
      </c>
      <c r="C98" s="15" t="s">
        <v>79</v>
      </c>
      <c r="D98" s="5">
        <v>11</v>
      </c>
      <c r="E98" s="6">
        <v>25</v>
      </c>
      <c r="F98" s="11">
        <v>9</v>
      </c>
      <c r="G98" s="17">
        <f>D98*4-E98</f>
        <v>19</v>
      </c>
      <c r="H98" s="20">
        <v>31</v>
      </c>
      <c r="I98" s="20">
        <v>53</v>
      </c>
      <c r="J98" s="14" t="s">
        <v>118</v>
      </c>
      <c r="K98" s="15" t="s">
        <v>79</v>
      </c>
      <c r="L98" s="5">
        <v>15</v>
      </c>
      <c r="M98" s="6">
        <v>17</v>
      </c>
      <c r="N98" s="11">
        <v>9</v>
      </c>
      <c r="O98" s="17">
        <f>L98*4-M98</f>
        <v>43</v>
      </c>
      <c r="P98" s="20">
        <f>G98+O98</f>
        <v>62</v>
      </c>
    </row>
    <row r="99" spans="8:16" ht="12.75">
      <c r="H99" s="20">
        <v>7</v>
      </c>
      <c r="I99" s="20">
        <v>54</v>
      </c>
      <c r="J99" s="14" t="s">
        <v>227</v>
      </c>
      <c r="K99" s="15" t="s">
        <v>223</v>
      </c>
      <c r="L99" s="5">
        <v>40</v>
      </c>
      <c r="M99" s="6">
        <v>20</v>
      </c>
      <c r="N99" s="11">
        <v>18</v>
      </c>
      <c r="O99" s="17">
        <f>L99*2-M99</f>
        <v>60</v>
      </c>
      <c r="P99" s="20">
        <f>G99+O99</f>
        <v>60</v>
      </c>
    </row>
    <row r="100" spans="2:16" ht="12.75">
      <c r="B100" s="14"/>
      <c r="C100" s="15"/>
      <c r="D100" s="5"/>
      <c r="E100" s="6"/>
      <c r="F100" s="9"/>
      <c r="G100" s="10"/>
      <c r="H100" s="20">
        <v>19</v>
      </c>
      <c r="I100" s="20">
        <v>55</v>
      </c>
      <c r="J100" s="14" t="s">
        <v>32</v>
      </c>
      <c r="K100" s="15" t="s">
        <v>31</v>
      </c>
      <c r="L100" s="5">
        <v>27</v>
      </c>
      <c r="M100" s="6">
        <v>21</v>
      </c>
      <c r="N100" s="11">
        <v>18</v>
      </c>
      <c r="O100" s="17">
        <f>L100*3-M100</f>
        <v>60</v>
      </c>
      <c r="P100" s="20">
        <f>G100+O100</f>
        <v>60</v>
      </c>
    </row>
    <row r="101" spans="2:16" ht="12.75">
      <c r="B101" s="14"/>
      <c r="C101" s="15"/>
      <c r="D101" s="5"/>
      <c r="E101" s="6"/>
      <c r="F101" s="9"/>
      <c r="G101" s="10"/>
      <c r="H101" s="20">
        <v>20</v>
      </c>
      <c r="I101" s="20">
        <v>56</v>
      </c>
      <c r="J101" s="14" t="s">
        <v>20</v>
      </c>
      <c r="K101" s="15" t="s">
        <v>16</v>
      </c>
      <c r="L101" s="5">
        <v>24</v>
      </c>
      <c r="M101" s="6">
        <v>12</v>
      </c>
      <c r="N101" s="11">
        <v>18</v>
      </c>
      <c r="O101" s="17">
        <f>L101*3-M101</f>
        <v>60</v>
      </c>
      <c r="P101" s="20">
        <f>G101+O101</f>
        <v>60</v>
      </c>
    </row>
    <row r="102" spans="8:16" ht="12.75">
      <c r="H102" s="20">
        <v>8</v>
      </c>
      <c r="I102" s="20">
        <v>57</v>
      </c>
      <c r="J102" s="14" t="s">
        <v>228</v>
      </c>
      <c r="K102" s="15" t="s">
        <v>221</v>
      </c>
      <c r="L102" s="5">
        <v>43</v>
      </c>
      <c r="M102" s="6">
        <v>27</v>
      </c>
      <c r="N102" s="11">
        <v>18</v>
      </c>
      <c r="O102" s="17">
        <f>L102*2-M102</f>
        <v>59</v>
      </c>
      <c r="P102" s="20">
        <f>G102+O102</f>
        <v>59</v>
      </c>
    </row>
    <row r="103" spans="8:16" ht="12.75">
      <c r="H103" s="20">
        <v>9</v>
      </c>
      <c r="I103" s="20">
        <v>58</v>
      </c>
      <c r="J103" s="14" t="s">
        <v>229</v>
      </c>
      <c r="K103" s="15" t="s">
        <v>218</v>
      </c>
      <c r="L103" s="5">
        <v>37</v>
      </c>
      <c r="M103" s="6">
        <v>15</v>
      </c>
      <c r="N103" s="11">
        <v>18</v>
      </c>
      <c r="O103" s="17">
        <f>L103*2-M103</f>
        <v>59</v>
      </c>
      <c r="P103" s="20">
        <f>G103+O103</f>
        <v>59</v>
      </c>
    </row>
    <row r="104" spans="2:16" ht="12.75">
      <c r="B104" s="14" t="s">
        <v>198</v>
      </c>
      <c r="C104" s="15" t="s">
        <v>169</v>
      </c>
      <c r="D104" s="5">
        <v>5</v>
      </c>
      <c r="E104" s="6">
        <v>7</v>
      </c>
      <c r="F104" s="11">
        <v>9</v>
      </c>
      <c r="G104" s="17">
        <f>D104*4-E104</f>
        <v>13</v>
      </c>
      <c r="H104" s="20">
        <v>41</v>
      </c>
      <c r="I104" s="20">
        <v>59</v>
      </c>
      <c r="J104" s="14" t="s">
        <v>198</v>
      </c>
      <c r="K104" s="15" t="s">
        <v>169</v>
      </c>
      <c r="L104" s="5">
        <v>11</v>
      </c>
      <c r="M104" s="6">
        <v>9</v>
      </c>
      <c r="N104" s="11">
        <v>9</v>
      </c>
      <c r="O104" s="17">
        <f>L104*5-M104</f>
        <v>46</v>
      </c>
      <c r="P104" s="20">
        <f>G104+O104</f>
        <v>59</v>
      </c>
    </row>
    <row r="105" spans="2:16" ht="12.75">
      <c r="B105" s="14" t="s">
        <v>197</v>
      </c>
      <c r="C105" s="15" t="s">
        <v>150</v>
      </c>
      <c r="D105" s="5">
        <v>7</v>
      </c>
      <c r="E105" s="6">
        <v>5</v>
      </c>
      <c r="F105" s="11">
        <v>9</v>
      </c>
      <c r="G105" s="17">
        <f>D105*4-E105</f>
        <v>23</v>
      </c>
      <c r="H105" s="20">
        <v>40</v>
      </c>
      <c r="I105" s="20">
        <v>60</v>
      </c>
      <c r="J105" s="14" t="s">
        <v>197</v>
      </c>
      <c r="K105" s="15" t="s">
        <v>150</v>
      </c>
      <c r="L105" s="5">
        <v>10</v>
      </c>
      <c r="M105" s="6">
        <v>14</v>
      </c>
      <c r="N105" s="11">
        <v>9</v>
      </c>
      <c r="O105" s="17">
        <f>L105*5-M105</f>
        <v>36</v>
      </c>
      <c r="P105" s="20">
        <f>G105+O105</f>
        <v>59</v>
      </c>
    </row>
    <row r="106" spans="2:16" ht="12.75">
      <c r="B106" s="14" t="s">
        <v>196</v>
      </c>
      <c r="C106" s="15" t="s">
        <v>169</v>
      </c>
      <c r="D106" s="5">
        <v>11</v>
      </c>
      <c r="E106" s="6">
        <v>9</v>
      </c>
      <c r="F106" s="11">
        <v>9</v>
      </c>
      <c r="G106" s="17">
        <f>D106*4-E106</f>
        <v>35</v>
      </c>
      <c r="H106" s="20">
        <v>39</v>
      </c>
      <c r="I106" s="20">
        <v>61</v>
      </c>
      <c r="J106" s="14" t="s">
        <v>196</v>
      </c>
      <c r="K106" s="15" t="s">
        <v>169</v>
      </c>
      <c r="L106" s="5">
        <v>8</v>
      </c>
      <c r="M106" s="6">
        <v>16</v>
      </c>
      <c r="N106" s="11">
        <v>9</v>
      </c>
      <c r="O106" s="17">
        <f>L106*5-M106</f>
        <v>24</v>
      </c>
      <c r="P106" s="20">
        <f>G106+O106</f>
        <v>59</v>
      </c>
    </row>
    <row r="107" spans="8:16" ht="12.75">
      <c r="H107" s="20">
        <v>10</v>
      </c>
      <c r="I107" s="20">
        <v>62</v>
      </c>
      <c r="J107" s="14" t="s">
        <v>230</v>
      </c>
      <c r="K107" s="15" t="s">
        <v>220</v>
      </c>
      <c r="L107" s="5">
        <v>38</v>
      </c>
      <c r="M107" s="6">
        <v>18</v>
      </c>
      <c r="N107" s="11">
        <v>18</v>
      </c>
      <c r="O107" s="17">
        <f>L107*2-M107</f>
        <v>58</v>
      </c>
      <c r="P107" s="20">
        <f>G107+O107</f>
        <v>58</v>
      </c>
    </row>
    <row r="108" spans="2:16" ht="12.75">
      <c r="B108" s="14"/>
      <c r="C108" s="15"/>
      <c r="D108" s="5"/>
      <c r="E108" s="6"/>
      <c r="F108" s="9"/>
      <c r="G108" s="10"/>
      <c r="H108" s="20">
        <v>21</v>
      </c>
      <c r="I108" s="20">
        <v>63</v>
      </c>
      <c r="J108" s="14" t="s">
        <v>36</v>
      </c>
      <c r="K108" s="15" t="s">
        <v>11</v>
      </c>
      <c r="L108" s="5">
        <v>25</v>
      </c>
      <c r="M108" s="6">
        <v>17</v>
      </c>
      <c r="N108" s="11">
        <v>18</v>
      </c>
      <c r="O108" s="17">
        <f>L108*3-M108</f>
        <v>58</v>
      </c>
      <c r="P108" s="20">
        <f>G108+O108</f>
        <v>58</v>
      </c>
    </row>
    <row r="109" spans="8:16" ht="12.75">
      <c r="H109" s="20">
        <v>11</v>
      </c>
      <c r="I109" s="20">
        <v>64</v>
      </c>
      <c r="J109" s="14" t="s">
        <v>231</v>
      </c>
      <c r="K109" s="15" t="s">
        <v>218</v>
      </c>
      <c r="L109" s="5">
        <v>36</v>
      </c>
      <c r="M109" s="6">
        <v>16</v>
      </c>
      <c r="N109" s="11">
        <v>18</v>
      </c>
      <c r="O109" s="17">
        <f>L109*2-M109</f>
        <v>56</v>
      </c>
      <c r="P109" s="20">
        <f>G109+O109</f>
        <v>56</v>
      </c>
    </row>
    <row r="110" spans="2:16" ht="12.75">
      <c r="B110" s="14" t="s">
        <v>199</v>
      </c>
      <c r="C110" s="15" t="s">
        <v>150</v>
      </c>
      <c r="D110" s="5">
        <v>10</v>
      </c>
      <c r="E110" s="6">
        <v>14</v>
      </c>
      <c r="F110" s="11">
        <v>9</v>
      </c>
      <c r="G110" s="17">
        <f>D110*4-E110</f>
        <v>26</v>
      </c>
      <c r="H110" s="20">
        <v>42</v>
      </c>
      <c r="I110" s="20">
        <v>65</v>
      </c>
      <c r="J110" s="14" t="s">
        <v>199</v>
      </c>
      <c r="K110" s="15" t="s">
        <v>150</v>
      </c>
      <c r="L110" s="5">
        <v>7</v>
      </c>
      <c r="M110" s="6">
        <v>5</v>
      </c>
      <c r="N110" s="11">
        <v>9</v>
      </c>
      <c r="O110" s="17">
        <f>L110*5-M110</f>
        <v>30</v>
      </c>
      <c r="P110" s="20">
        <f>G110+O110</f>
        <v>56</v>
      </c>
    </row>
    <row r="111" spans="2:16" ht="12.75">
      <c r="B111" s="14" t="s">
        <v>200</v>
      </c>
      <c r="C111" s="15" t="s">
        <v>166</v>
      </c>
      <c r="D111" s="5">
        <v>10</v>
      </c>
      <c r="E111" s="6">
        <v>6</v>
      </c>
      <c r="F111" s="11">
        <v>9</v>
      </c>
      <c r="G111" s="17">
        <f>D111*4-E111</f>
        <v>34</v>
      </c>
      <c r="H111" s="20">
        <v>43</v>
      </c>
      <c r="I111" s="20">
        <v>66</v>
      </c>
      <c r="J111" s="14" t="s">
        <v>200</v>
      </c>
      <c r="K111" s="15" t="s">
        <v>166</v>
      </c>
      <c r="L111" s="5">
        <v>5</v>
      </c>
      <c r="M111" s="6">
        <v>3</v>
      </c>
      <c r="N111" s="11">
        <v>9</v>
      </c>
      <c r="O111" s="17">
        <f>L111*5-M111</f>
        <v>22</v>
      </c>
      <c r="P111" s="20">
        <f>G111+O111</f>
        <v>56</v>
      </c>
    </row>
    <row r="112" spans="2:16" ht="12.75">
      <c r="B112" s="14" t="s">
        <v>120</v>
      </c>
      <c r="C112" s="15" t="s">
        <v>109</v>
      </c>
      <c r="D112" s="5">
        <v>8</v>
      </c>
      <c r="E112" s="6">
        <v>16</v>
      </c>
      <c r="F112" s="11">
        <v>9</v>
      </c>
      <c r="G112" s="17">
        <f>D112*4-E112</f>
        <v>16</v>
      </c>
      <c r="H112" s="20">
        <v>33</v>
      </c>
      <c r="I112" s="20">
        <v>67</v>
      </c>
      <c r="J112" s="14" t="s">
        <v>120</v>
      </c>
      <c r="K112" s="15" t="s">
        <v>109</v>
      </c>
      <c r="L112" s="5">
        <v>11</v>
      </c>
      <c r="M112" s="6">
        <v>5</v>
      </c>
      <c r="N112" s="11">
        <v>9</v>
      </c>
      <c r="O112" s="17">
        <f>L112*4-M112</f>
        <v>39</v>
      </c>
      <c r="P112" s="20">
        <f>G112+O112</f>
        <v>55</v>
      </c>
    </row>
    <row r="113" spans="2:16" ht="12.75">
      <c r="B113" s="14" t="s">
        <v>201</v>
      </c>
      <c r="C113" s="15" t="s">
        <v>155</v>
      </c>
      <c r="D113" s="5">
        <v>6</v>
      </c>
      <c r="E113" s="6">
        <v>6</v>
      </c>
      <c r="F113" s="11">
        <v>9</v>
      </c>
      <c r="G113" s="17">
        <f>D113*4-E113</f>
        <v>18</v>
      </c>
      <c r="H113" s="20">
        <v>44</v>
      </c>
      <c r="I113" s="20">
        <v>68</v>
      </c>
      <c r="J113" s="14" t="s">
        <v>201</v>
      </c>
      <c r="K113" s="15" t="s">
        <v>155</v>
      </c>
      <c r="L113" s="5">
        <v>10</v>
      </c>
      <c r="M113" s="6">
        <v>14</v>
      </c>
      <c r="N113" s="11">
        <v>9</v>
      </c>
      <c r="O113" s="17">
        <f>L113*5-M113</f>
        <v>36</v>
      </c>
      <c r="P113" s="20">
        <f>G113+O113</f>
        <v>54</v>
      </c>
    </row>
    <row r="114" spans="2:16" ht="12.75">
      <c r="B114" s="14" t="s">
        <v>202</v>
      </c>
      <c r="C114" s="15" t="s">
        <v>148</v>
      </c>
      <c r="D114" s="5">
        <v>9</v>
      </c>
      <c r="E114" s="6">
        <v>15</v>
      </c>
      <c r="F114" s="11">
        <v>9</v>
      </c>
      <c r="G114" s="17">
        <f>D114*4-E114</f>
        <v>21</v>
      </c>
      <c r="H114" s="20">
        <v>45</v>
      </c>
      <c r="I114" s="20">
        <v>69</v>
      </c>
      <c r="J114" s="14" t="s">
        <v>202</v>
      </c>
      <c r="K114" s="15" t="s">
        <v>148</v>
      </c>
      <c r="L114" s="5">
        <v>8</v>
      </c>
      <c r="M114" s="6">
        <v>8</v>
      </c>
      <c r="N114" s="11">
        <v>9</v>
      </c>
      <c r="O114" s="17">
        <f>L114*5-M114</f>
        <v>32</v>
      </c>
      <c r="P114" s="20">
        <f>G114+O114</f>
        <v>53</v>
      </c>
    </row>
    <row r="115" spans="2:16" ht="12.75">
      <c r="B115" s="14"/>
      <c r="C115" s="15"/>
      <c r="D115" s="5"/>
      <c r="E115" s="6"/>
      <c r="F115" s="9"/>
      <c r="G115" s="10"/>
      <c r="H115" s="20">
        <v>22</v>
      </c>
      <c r="I115" s="20">
        <v>70</v>
      </c>
      <c r="J115" s="14" t="s">
        <v>61</v>
      </c>
      <c r="K115" s="15" t="s">
        <v>43</v>
      </c>
      <c r="L115" s="5">
        <v>24</v>
      </c>
      <c r="M115" s="6">
        <v>20</v>
      </c>
      <c r="N115" s="11">
        <v>18</v>
      </c>
      <c r="O115" s="17">
        <f>L115*3-M115</f>
        <v>52</v>
      </c>
      <c r="P115" s="20">
        <f>G115+O115</f>
        <v>52</v>
      </c>
    </row>
    <row r="116" spans="2:16" ht="12.75">
      <c r="B116" s="14" t="s">
        <v>203</v>
      </c>
      <c r="C116" s="15" t="s">
        <v>159</v>
      </c>
      <c r="D116" s="5">
        <v>6</v>
      </c>
      <c r="E116" s="6">
        <v>10</v>
      </c>
      <c r="F116" s="11">
        <v>9</v>
      </c>
      <c r="G116" s="17">
        <f>D116*4-E116</f>
        <v>14</v>
      </c>
      <c r="H116" s="20">
        <v>46</v>
      </c>
      <c r="I116" s="20">
        <v>71</v>
      </c>
      <c r="J116" s="14" t="s">
        <v>203</v>
      </c>
      <c r="K116" s="15" t="s">
        <v>159</v>
      </c>
      <c r="L116" s="5">
        <v>11</v>
      </c>
      <c r="M116" s="6">
        <v>17</v>
      </c>
      <c r="N116" s="11">
        <v>9</v>
      </c>
      <c r="O116" s="17">
        <f>L116*5-M116</f>
        <v>38</v>
      </c>
      <c r="P116" s="20">
        <f>G116+O116</f>
        <v>52</v>
      </c>
    </row>
    <row r="117" spans="8:16" ht="12.75">
      <c r="H117" s="20">
        <v>12</v>
      </c>
      <c r="I117" s="20">
        <v>72</v>
      </c>
      <c r="J117" s="14" t="s">
        <v>232</v>
      </c>
      <c r="K117" s="15" t="s">
        <v>221</v>
      </c>
      <c r="L117" s="5">
        <v>33</v>
      </c>
      <c r="M117" s="6">
        <v>15</v>
      </c>
      <c r="N117" s="11">
        <v>18</v>
      </c>
      <c r="O117" s="17">
        <f>L117*2-M117</f>
        <v>51</v>
      </c>
      <c r="P117" s="20">
        <f>G117+O117</f>
        <v>51</v>
      </c>
    </row>
    <row r="118" spans="2:16" ht="12.75">
      <c r="B118" s="14" t="s">
        <v>121</v>
      </c>
      <c r="C118" s="15" t="s">
        <v>91</v>
      </c>
      <c r="D118" s="5">
        <v>4</v>
      </c>
      <c r="E118" s="6">
        <v>8</v>
      </c>
      <c r="F118" s="11">
        <v>9</v>
      </c>
      <c r="G118" s="17">
        <f>D118*4-E118</f>
        <v>8</v>
      </c>
      <c r="H118" s="20">
        <v>34</v>
      </c>
      <c r="I118" s="20">
        <v>73</v>
      </c>
      <c r="J118" s="14" t="s">
        <v>121</v>
      </c>
      <c r="K118" s="15" t="s">
        <v>91</v>
      </c>
      <c r="L118" s="5">
        <v>13</v>
      </c>
      <c r="M118" s="6">
        <v>9</v>
      </c>
      <c r="N118" s="11">
        <v>9</v>
      </c>
      <c r="O118" s="17">
        <f>L118*4-M118</f>
        <v>43</v>
      </c>
      <c r="P118" s="20">
        <f>G118+O118</f>
        <v>51</v>
      </c>
    </row>
    <row r="119" spans="2:16" ht="12.75">
      <c r="B119" s="14"/>
      <c r="C119" s="15"/>
      <c r="D119" s="5"/>
      <c r="E119" s="6"/>
      <c r="F119" s="9"/>
      <c r="G119" s="10"/>
      <c r="H119" s="20">
        <v>23</v>
      </c>
      <c r="I119" s="20">
        <v>74</v>
      </c>
      <c r="J119" s="14" t="s">
        <v>46</v>
      </c>
      <c r="K119" s="15" t="s">
        <v>29</v>
      </c>
      <c r="L119" s="5">
        <v>26</v>
      </c>
      <c r="M119" s="6">
        <v>28</v>
      </c>
      <c r="N119" s="11">
        <v>18</v>
      </c>
      <c r="O119" s="17">
        <f>L119*3-M119</f>
        <v>50</v>
      </c>
      <c r="P119" s="20">
        <f>G119+O119</f>
        <v>50</v>
      </c>
    </row>
    <row r="120" spans="8:16" ht="12.75">
      <c r="H120" s="20">
        <v>13</v>
      </c>
      <c r="I120" s="20">
        <v>75</v>
      </c>
      <c r="J120" s="14" t="s">
        <v>233</v>
      </c>
      <c r="K120" s="15" t="s">
        <v>234</v>
      </c>
      <c r="L120" s="5">
        <v>35</v>
      </c>
      <c r="M120" s="6">
        <v>21</v>
      </c>
      <c r="N120" s="11">
        <v>18</v>
      </c>
      <c r="O120" s="17">
        <f>L120*2-M120</f>
        <v>49</v>
      </c>
      <c r="P120" s="20">
        <f>G120+O120</f>
        <v>49</v>
      </c>
    </row>
    <row r="121" spans="8:16" ht="12.75">
      <c r="H121" s="20">
        <v>14</v>
      </c>
      <c r="I121" s="20">
        <v>76</v>
      </c>
      <c r="J121" s="14" t="s">
        <v>235</v>
      </c>
      <c r="K121" s="15" t="s">
        <v>223</v>
      </c>
      <c r="L121" s="5">
        <v>28</v>
      </c>
      <c r="M121" s="6">
        <v>8</v>
      </c>
      <c r="N121" s="11">
        <v>18</v>
      </c>
      <c r="O121" s="17">
        <f>L121*2-M121</f>
        <v>48</v>
      </c>
      <c r="P121" s="20">
        <f>G121+O121</f>
        <v>48</v>
      </c>
    </row>
    <row r="122" spans="2:16" ht="12.75">
      <c r="B122" s="14"/>
      <c r="C122" s="15"/>
      <c r="D122" s="5"/>
      <c r="E122" s="6"/>
      <c r="F122" s="9"/>
      <c r="G122" s="10"/>
      <c r="H122" s="20">
        <v>24</v>
      </c>
      <c r="I122" s="20">
        <v>77</v>
      </c>
      <c r="J122" s="14" t="s">
        <v>40</v>
      </c>
      <c r="K122" s="15" t="s">
        <v>14</v>
      </c>
      <c r="L122" s="5">
        <v>23</v>
      </c>
      <c r="M122" s="6">
        <v>21</v>
      </c>
      <c r="N122" s="11">
        <v>18</v>
      </c>
      <c r="O122" s="17">
        <f>L122*3-M122</f>
        <v>48</v>
      </c>
      <c r="P122" s="20">
        <f>G122+O122</f>
        <v>48</v>
      </c>
    </row>
    <row r="123" spans="2:16" ht="12.75">
      <c r="B123" s="14"/>
      <c r="C123" s="15"/>
      <c r="D123" s="5"/>
      <c r="E123" s="6"/>
      <c r="F123" s="9"/>
      <c r="G123" s="10"/>
      <c r="H123" s="20">
        <v>25</v>
      </c>
      <c r="I123" s="20">
        <v>78</v>
      </c>
      <c r="J123" s="14" t="s">
        <v>15</v>
      </c>
      <c r="K123" s="15" t="s">
        <v>16</v>
      </c>
      <c r="L123" s="5">
        <v>22</v>
      </c>
      <c r="M123" s="6">
        <v>18</v>
      </c>
      <c r="N123" s="11">
        <v>18</v>
      </c>
      <c r="O123" s="17">
        <f>L123*3-M123</f>
        <v>48</v>
      </c>
      <c r="P123" s="20">
        <f>G123+O123</f>
        <v>48</v>
      </c>
    </row>
    <row r="124" spans="2:16" ht="12.75">
      <c r="B124" s="14"/>
      <c r="C124" s="15"/>
      <c r="D124" s="5"/>
      <c r="E124" s="6"/>
      <c r="F124" s="9"/>
      <c r="G124" s="10"/>
      <c r="H124" s="20">
        <v>26</v>
      </c>
      <c r="I124" s="20">
        <v>79</v>
      </c>
      <c r="J124" s="14" t="s">
        <v>30</v>
      </c>
      <c r="K124" s="15" t="s">
        <v>31</v>
      </c>
      <c r="L124" s="5">
        <v>21</v>
      </c>
      <c r="M124" s="6">
        <v>15</v>
      </c>
      <c r="N124" s="11">
        <v>18</v>
      </c>
      <c r="O124" s="17">
        <f>L124*3-M124</f>
        <v>48</v>
      </c>
      <c r="P124" s="20">
        <f>G124+O124</f>
        <v>48</v>
      </c>
    </row>
    <row r="125" spans="2:16" ht="12.75">
      <c r="B125" s="14" t="s">
        <v>122</v>
      </c>
      <c r="C125" s="15" t="s">
        <v>109</v>
      </c>
      <c r="D125" s="5">
        <v>6</v>
      </c>
      <c r="E125" s="6">
        <v>10</v>
      </c>
      <c r="F125" s="11">
        <v>9</v>
      </c>
      <c r="G125" s="17">
        <f>D125*4-E125</f>
        <v>14</v>
      </c>
      <c r="H125" s="20">
        <v>35</v>
      </c>
      <c r="I125" s="20">
        <v>80</v>
      </c>
      <c r="J125" s="14" t="s">
        <v>122</v>
      </c>
      <c r="K125" s="15" t="s">
        <v>109</v>
      </c>
      <c r="L125" s="5">
        <v>10</v>
      </c>
      <c r="M125" s="6">
        <v>6</v>
      </c>
      <c r="N125" s="11">
        <v>9</v>
      </c>
      <c r="O125" s="17">
        <f>L125*4-M125</f>
        <v>34</v>
      </c>
      <c r="P125" s="20">
        <f>G125+O125</f>
        <v>48</v>
      </c>
    </row>
    <row r="126" spans="2:16" ht="12.75">
      <c r="B126" s="14" t="s">
        <v>125</v>
      </c>
      <c r="C126" s="15" t="s">
        <v>109</v>
      </c>
      <c r="D126" s="5">
        <v>10</v>
      </c>
      <c r="E126" s="6">
        <v>10</v>
      </c>
      <c r="F126" s="11">
        <v>9</v>
      </c>
      <c r="G126" s="17">
        <f>D126*4-E126</f>
        <v>30</v>
      </c>
      <c r="H126" s="20">
        <v>38</v>
      </c>
      <c r="I126" s="20">
        <v>81</v>
      </c>
      <c r="J126" s="14" t="s">
        <v>125</v>
      </c>
      <c r="K126" s="15" t="s">
        <v>109</v>
      </c>
      <c r="L126" s="5">
        <v>9</v>
      </c>
      <c r="M126" s="6">
        <v>19</v>
      </c>
      <c r="N126" s="11">
        <v>9</v>
      </c>
      <c r="O126" s="17">
        <f>L126*4-M126</f>
        <v>17</v>
      </c>
      <c r="P126" s="20">
        <f>G126+O126</f>
        <v>47</v>
      </c>
    </row>
    <row r="127" spans="2:16" ht="12.75">
      <c r="B127" s="14" t="s">
        <v>124</v>
      </c>
      <c r="C127" s="15" t="s">
        <v>82</v>
      </c>
      <c r="D127" s="5">
        <v>12</v>
      </c>
      <c r="E127" s="6">
        <v>20</v>
      </c>
      <c r="F127" s="11">
        <v>9</v>
      </c>
      <c r="G127" s="17">
        <f>D127*4-E127</f>
        <v>28</v>
      </c>
      <c r="H127" s="20">
        <v>37</v>
      </c>
      <c r="I127" s="20">
        <v>82</v>
      </c>
      <c r="J127" s="14" t="s">
        <v>124</v>
      </c>
      <c r="K127" s="15" t="s">
        <v>82</v>
      </c>
      <c r="L127" s="5">
        <v>7</v>
      </c>
      <c r="M127" s="6">
        <v>9</v>
      </c>
      <c r="N127" s="11">
        <v>8</v>
      </c>
      <c r="O127" s="17">
        <f>L127*4-M127</f>
        <v>19</v>
      </c>
      <c r="P127" s="20">
        <f>G127+O127</f>
        <v>47</v>
      </c>
    </row>
    <row r="128" spans="2:16" ht="12.75">
      <c r="B128" s="14" t="s">
        <v>123</v>
      </c>
      <c r="C128" s="15" t="s">
        <v>115</v>
      </c>
      <c r="D128" s="5">
        <v>14</v>
      </c>
      <c r="E128" s="6">
        <v>22</v>
      </c>
      <c r="F128" s="11">
        <v>9</v>
      </c>
      <c r="G128" s="17">
        <f>D128*4-E128</f>
        <v>34</v>
      </c>
      <c r="H128" s="20">
        <v>36</v>
      </c>
      <c r="I128" s="20">
        <v>83</v>
      </c>
      <c r="J128" s="14" t="s">
        <v>123</v>
      </c>
      <c r="K128" s="15" t="s">
        <v>115</v>
      </c>
      <c r="L128" s="5">
        <v>5</v>
      </c>
      <c r="M128" s="6">
        <v>7</v>
      </c>
      <c r="N128" s="11">
        <v>7</v>
      </c>
      <c r="O128" s="17">
        <f>L128*4-M128</f>
        <v>13</v>
      </c>
      <c r="P128" s="20">
        <f>G128+O128</f>
        <v>47</v>
      </c>
    </row>
    <row r="129" spans="8:16" ht="12.75">
      <c r="H129" s="20">
        <v>15</v>
      </c>
      <c r="I129" s="20">
        <v>84</v>
      </c>
      <c r="J129" s="14" t="s">
        <v>236</v>
      </c>
      <c r="K129" s="15" t="s">
        <v>220</v>
      </c>
      <c r="L129" s="5">
        <v>39</v>
      </c>
      <c r="M129" s="6">
        <v>32</v>
      </c>
      <c r="N129" s="11">
        <v>18</v>
      </c>
      <c r="O129" s="17">
        <f>L129*2-M129</f>
        <v>46</v>
      </c>
      <c r="P129" s="20">
        <f>G129+O129</f>
        <v>46</v>
      </c>
    </row>
    <row r="130" spans="2:16" ht="12.75">
      <c r="B130" s="14"/>
      <c r="C130" s="15"/>
      <c r="D130" s="5"/>
      <c r="E130" s="6"/>
      <c r="F130" s="9"/>
      <c r="G130" s="10"/>
      <c r="H130" s="20">
        <v>27</v>
      </c>
      <c r="I130" s="20">
        <v>85</v>
      </c>
      <c r="J130" s="14" t="s">
        <v>64</v>
      </c>
      <c r="K130" s="15" t="s">
        <v>29</v>
      </c>
      <c r="L130" s="5">
        <v>29</v>
      </c>
      <c r="M130" s="6">
        <v>41</v>
      </c>
      <c r="N130" s="11">
        <v>18</v>
      </c>
      <c r="O130" s="17">
        <f>L130*3-M130</f>
        <v>46</v>
      </c>
      <c r="P130" s="20">
        <f>G130+O130</f>
        <v>46</v>
      </c>
    </row>
    <row r="131" spans="2:16" ht="12.75">
      <c r="B131" s="14"/>
      <c r="C131" s="15"/>
      <c r="D131" s="5"/>
      <c r="E131" s="6"/>
      <c r="F131" s="9"/>
      <c r="G131" s="10"/>
      <c r="H131" s="20">
        <v>28</v>
      </c>
      <c r="I131" s="20">
        <v>86</v>
      </c>
      <c r="J131" s="14" t="s">
        <v>55</v>
      </c>
      <c r="K131" s="15" t="s">
        <v>27</v>
      </c>
      <c r="L131" s="5">
        <v>26</v>
      </c>
      <c r="M131" s="6">
        <v>32</v>
      </c>
      <c r="N131" s="11">
        <v>18</v>
      </c>
      <c r="O131" s="17">
        <f>L131*3-M131</f>
        <v>46</v>
      </c>
      <c r="P131" s="20">
        <f>G131+O131</f>
        <v>46</v>
      </c>
    </row>
    <row r="132" spans="2:16" ht="12.75">
      <c r="B132" s="14" t="s">
        <v>126</v>
      </c>
      <c r="C132" s="15" t="s">
        <v>115</v>
      </c>
      <c r="D132" s="5">
        <v>11</v>
      </c>
      <c r="E132" s="6">
        <v>25</v>
      </c>
      <c r="F132" s="11">
        <v>9</v>
      </c>
      <c r="G132" s="17">
        <f>D132*4-E132</f>
        <v>19</v>
      </c>
      <c r="H132" s="20">
        <v>39</v>
      </c>
      <c r="I132" s="20">
        <v>87</v>
      </c>
      <c r="J132" s="14" t="s">
        <v>126</v>
      </c>
      <c r="K132" s="15" t="s">
        <v>115</v>
      </c>
      <c r="L132" s="5">
        <v>11</v>
      </c>
      <c r="M132" s="6">
        <v>17</v>
      </c>
      <c r="N132" s="11">
        <v>7</v>
      </c>
      <c r="O132" s="17">
        <f>L132*4-M132</f>
        <v>27</v>
      </c>
      <c r="P132" s="20">
        <f>G132+O132</f>
        <v>46</v>
      </c>
    </row>
    <row r="133" spans="2:16" ht="12.75">
      <c r="B133" s="14" t="s">
        <v>204</v>
      </c>
      <c r="C133" s="15" t="s">
        <v>169</v>
      </c>
      <c r="D133" s="5">
        <v>12</v>
      </c>
      <c r="E133" s="6">
        <v>8</v>
      </c>
      <c r="F133" s="11">
        <v>9</v>
      </c>
      <c r="G133" s="17">
        <f>D133*4-E133</f>
        <v>40</v>
      </c>
      <c r="H133" s="20">
        <v>47</v>
      </c>
      <c r="I133" s="20">
        <v>88</v>
      </c>
      <c r="J133" s="14" t="s">
        <v>204</v>
      </c>
      <c r="K133" s="15" t="s">
        <v>169</v>
      </c>
      <c r="L133" s="5">
        <v>3</v>
      </c>
      <c r="M133" s="6">
        <v>9</v>
      </c>
      <c r="N133" s="11">
        <v>9</v>
      </c>
      <c r="O133" s="17">
        <f>L133*5-M133</f>
        <v>6</v>
      </c>
      <c r="P133" s="20">
        <f>G133+O133</f>
        <v>46</v>
      </c>
    </row>
    <row r="134" spans="2:16" ht="12.75">
      <c r="B134" s="14" t="s">
        <v>127</v>
      </c>
      <c r="C134" s="15" t="s">
        <v>109</v>
      </c>
      <c r="D134" s="5">
        <v>8</v>
      </c>
      <c r="E134" s="6">
        <v>12</v>
      </c>
      <c r="F134" s="11">
        <v>9</v>
      </c>
      <c r="G134" s="17">
        <f>D134*4-E134</f>
        <v>20</v>
      </c>
      <c r="H134" s="20">
        <v>40</v>
      </c>
      <c r="I134" s="20">
        <v>89</v>
      </c>
      <c r="J134" s="14" t="s">
        <v>127</v>
      </c>
      <c r="K134" s="15" t="s">
        <v>109</v>
      </c>
      <c r="L134" s="5">
        <v>9</v>
      </c>
      <c r="M134" s="6">
        <v>11</v>
      </c>
      <c r="N134" s="11">
        <v>9</v>
      </c>
      <c r="O134" s="17">
        <f>L134*4-M134</f>
        <v>25</v>
      </c>
      <c r="P134" s="20">
        <f>G134+O134</f>
        <v>45</v>
      </c>
    </row>
    <row r="135" spans="2:16" ht="12.75">
      <c r="B135" s="14"/>
      <c r="C135" s="15"/>
      <c r="D135" s="5"/>
      <c r="E135" s="6"/>
      <c r="F135" s="9"/>
      <c r="G135" s="10"/>
      <c r="H135" s="20">
        <v>29</v>
      </c>
      <c r="I135" s="20">
        <v>90</v>
      </c>
      <c r="J135" s="14" t="s">
        <v>58</v>
      </c>
      <c r="K135" s="15" t="s">
        <v>50</v>
      </c>
      <c r="L135" s="5">
        <v>25</v>
      </c>
      <c r="M135" s="6">
        <v>31</v>
      </c>
      <c r="N135" s="11">
        <v>18</v>
      </c>
      <c r="O135" s="17">
        <f>L135*3-M135</f>
        <v>44</v>
      </c>
      <c r="P135" s="20">
        <f>G135+O135</f>
        <v>44</v>
      </c>
    </row>
    <row r="136" spans="2:16" ht="12.75">
      <c r="B136" s="14"/>
      <c r="C136" s="15"/>
      <c r="D136" s="5"/>
      <c r="E136" s="6"/>
      <c r="F136" s="9"/>
      <c r="G136" s="10"/>
      <c r="H136" s="20">
        <v>30</v>
      </c>
      <c r="I136" s="20">
        <v>91</v>
      </c>
      <c r="J136" s="14" t="s">
        <v>25</v>
      </c>
      <c r="K136" s="15" t="s">
        <v>16</v>
      </c>
      <c r="L136" s="5">
        <v>23</v>
      </c>
      <c r="M136" s="6">
        <v>25</v>
      </c>
      <c r="N136" s="11">
        <v>18</v>
      </c>
      <c r="O136" s="17">
        <f>L136*3-M136</f>
        <v>44</v>
      </c>
      <c r="P136" s="20">
        <f>G136+O136</f>
        <v>44</v>
      </c>
    </row>
    <row r="137" spans="2:16" ht="12.75">
      <c r="B137" s="14"/>
      <c r="C137" s="15"/>
      <c r="D137" s="5"/>
      <c r="E137" s="6"/>
      <c r="F137" s="9"/>
      <c r="G137" s="10"/>
      <c r="H137" s="20">
        <v>31</v>
      </c>
      <c r="I137" s="20">
        <v>92</v>
      </c>
      <c r="J137" s="14" t="s">
        <v>54</v>
      </c>
      <c r="K137" s="15" t="s">
        <v>50</v>
      </c>
      <c r="L137" s="5">
        <v>23</v>
      </c>
      <c r="M137" s="6">
        <v>25</v>
      </c>
      <c r="N137" s="11">
        <v>18</v>
      </c>
      <c r="O137" s="17">
        <f>L137*3-M137</f>
        <v>44</v>
      </c>
      <c r="P137" s="20">
        <f>G137+O137</f>
        <v>44</v>
      </c>
    </row>
    <row r="138" spans="2:16" ht="12.75">
      <c r="B138" s="14"/>
      <c r="C138" s="15"/>
      <c r="D138" s="5"/>
      <c r="E138" s="6"/>
      <c r="F138" s="9"/>
      <c r="G138" s="10"/>
      <c r="H138" s="20">
        <v>32</v>
      </c>
      <c r="I138" s="20">
        <v>93</v>
      </c>
      <c r="J138" s="14" t="s">
        <v>47</v>
      </c>
      <c r="K138" s="15" t="s">
        <v>18</v>
      </c>
      <c r="L138" s="5">
        <v>21</v>
      </c>
      <c r="M138" s="6">
        <v>19</v>
      </c>
      <c r="N138" s="11">
        <v>18</v>
      </c>
      <c r="O138" s="17">
        <f>L138*3-M138</f>
        <v>44</v>
      </c>
      <c r="P138" s="20">
        <f>G138+O138</f>
        <v>44</v>
      </c>
    </row>
    <row r="139" spans="2:16" ht="12.75">
      <c r="B139" s="14"/>
      <c r="C139" s="15"/>
      <c r="D139" s="5"/>
      <c r="E139" s="6"/>
      <c r="F139" s="9"/>
      <c r="G139" s="10"/>
      <c r="H139" s="20">
        <v>33</v>
      </c>
      <c r="I139" s="20">
        <v>94</v>
      </c>
      <c r="J139" s="14" t="s">
        <v>28</v>
      </c>
      <c r="K139" s="15" t="s">
        <v>29</v>
      </c>
      <c r="L139" s="5">
        <v>18</v>
      </c>
      <c r="M139" s="6">
        <v>10</v>
      </c>
      <c r="N139" s="11">
        <v>18</v>
      </c>
      <c r="O139" s="17">
        <f>L139*3-M139</f>
        <v>44</v>
      </c>
      <c r="P139" s="20">
        <f>G139+O139</f>
        <v>44</v>
      </c>
    </row>
    <row r="140" spans="8:16" ht="12.75">
      <c r="H140" s="20">
        <v>16</v>
      </c>
      <c r="I140" s="20">
        <v>95</v>
      </c>
      <c r="J140" s="14" t="s">
        <v>237</v>
      </c>
      <c r="K140" s="15" t="s">
        <v>234</v>
      </c>
      <c r="L140" s="5">
        <v>33</v>
      </c>
      <c r="M140" s="6">
        <v>23</v>
      </c>
      <c r="N140" s="11">
        <v>18</v>
      </c>
      <c r="O140" s="17">
        <f>L140*2-M140</f>
        <v>43</v>
      </c>
      <c r="P140" s="20">
        <f>G140+O140</f>
        <v>43</v>
      </c>
    </row>
    <row r="141" spans="2:16" ht="12.75">
      <c r="B141" s="14"/>
      <c r="C141" s="15"/>
      <c r="D141" s="5"/>
      <c r="E141" s="6"/>
      <c r="F141" s="9"/>
      <c r="G141" s="10"/>
      <c r="H141" s="20">
        <v>34</v>
      </c>
      <c r="I141" s="20">
        <v>96</v>
      </c>
      <c r="J141" s="14" t="s">
        <v>35</v>
      </c>
      <c r="K141" s="15" t="s">
        <v>14</v>
      </c>
      <c r="L141" s="5">
        <v>19</v>
      </c>
      <c r="M141" s="6">
        <v>15</v>
      </c>
      <c r="N141" s="11">
        <v>18</v>
      </c>
      <c r="O141" s="17">
        <f>L141*3-M141</f>
        <v>42</v>
      </c>
      <c r="P141" s="20">
        <f>G141+O141</f>
        <v>42</v>
      </c>
    </row>
    <row r="142" spans="2:16" ht="12.75">
      <c r="B142" s="14" t="s">
        <v>205</v>
      </c>
      <c r="C142" s="15" t="s">
        <v>148</v>
      </c>
      <c r="D142" s="5">
        <v>10</v>
      </c>
      <c r="E142" s="6">
        <v>14</v>
      </c>
      <c r="F142" s="11">
        <v>9</v>
      </c>
      <c r="G142" s="17">
        <f>D142*4-E142</f>
        <v>26</v>
      </c>
      <c r="H142" s="20">
        <v>48</v>
      </c>
      <c r="I142" s="20">
        <v>97</v>
      </c>
      <c r="J142" s="14" t="s">
        <v>205</v>
      </c>
      <c r="K142" s="15" t="s">
        <v>148</v>
      </c>
      <c r="L142" s="5">
        <v>4</v>
      </c>
      <c r="M142" s="6">
        <v>4</v>
      </c>
      <c r="N142" s="11">
        <v>9</v>
      </c>
      <c r="O142" s="17">
        <f>L142*5-M142</f>
        <v>16</v>
      </c>
      <c r="P142" s="20">
        <f>G142+O142</f>
        <v>42</v>
      </c>
    </row>
    <row r="143" spans="8:16" ht="12.75">
      <c r="H143" s="20">
        <v>17</v>
      </c>
      <c r="I143" s="20">
        <v>98</v>
      </c>
      <c r="J143" s="14" t="s">
        <v>238</v>
      </c>
      <c r="K143" s="15" t="s">
        <v>239</v>
      </c>
      <c r="L143" s="5">
        <v>33</v>
      </c>
      <c r="M143" s="6">
        <v>25</v>
      </c>
      <c r="N143" s="11">
        <v>18</v>
      </c>
      <c r="O143" s="17">
        <f>L143*2-M143</f>
        <v>41</v>
      </c>
      <c r="P143" s="20">
        <f>G143+O143</f>
        <v>41</v>
      </c>
    </row>
    <row r="144" spans="8:16" ht="12.75">
      <c r="H144" s="20">
        <v>18</v>
      </c>
      <c r="I144" s="20">
        <v>99</v>
      </c>
      <c r="J144" s="14" t="s">
        <v>240</v>
      </c>
      <c r="K144" s="15" t="s">
        <v>225</v>
      </c>
      <c r="L144" s="5">
        <v>32</v>
      </c>
      <c r="M144" s="6">
        <v>24</v>
      </c>
      <c r="N144" s="11">
        <v>18</v>
      </c>
      <c r="O144" s="17">
        <f>L144*2-M144</f>
        <v>40</v>
      </c>
      <c r="P144" s="20">
        <f>G144+O144</f>
        <v>40</v>
      </c>
    </row>
    <row r="145" spans="2:16" ht="12.75">
      <c r="B145" s="14"/>
      <c r="C145" s="15"/>
      <c r="D145" s="5"/>
      <c r="E145" s="6"/>
      <c r="F145" s="9"/>
      <c r="G145" s="10"/>
      <c r="H145" s="20">
        <v>35</v>
      </c>
      <c r="I145" s="20">
        <v>100</v>
      </c>
      <c r="J145" s="14" t="s">
        <v>65</v>
      </c>
      <c r="K145" s="15" t="s">
        <v>50</v>
      </c>
      <c r="L145" s="5">
        <v>23</v>
      </c>
      <c r="M145" s="6">
        <v>29</v>
      </c>
      <c r="N145" s="11">
        <v>18</v>
      </c>
      <c r="O145" s="17">
        <f>L145*3-M145</f>
        <v>40</v>
      </c>
      <c r="P145" s="20">
        <f>G145+O145</f>
        <v>40</v>
      </c>
    </row>
    <row r="146" spans="2:16" ht="12.75">
      <c r="B146" s="14" t="s">
        <v>129</v>
      </c>
      <c r="C146" s="15" t="s">
        <v>109</v>
      </c>
      <c r="D146" s="5"/>
      <c r="E146" s="6"/>
      <c r="F146" s="11"/>
      <c r="G146" s="17"/>
      <c r="H146" s="20">
        <v>42</v>
      </c>
      <c r="I146" s="20">
        <v>101</v>
      </c>
      <c r="J146" s="14" t="s">
        <v>129</v>
      </c>
      <c r="K146" s="15" t="s">
        <v>109</v>
      </c>
      <c r="L146" s="5">
        <v>12</v>
      </c>
      <c r="M146" s="6">
        <v>8</v>
      </c>
      <c r="N146" s="11">
        <v>9</v>
      </c>
      <c r="O146" s="17">
        <f>L146*4-M146</f>
        <v>40</v>
      </c>
      <c r="P146" s="20">
        <f>G146+O146</f>
        <v>40</v>
      </c>
    </row>
    <row r="147" spans="2:16" ht="12.75">
      <c r="B147" s="14" t="s">
        <v>128</v>
      </c>
      <c r="C147" s="15" t="s">
        <v>82</v>
      </c>
      <c r="D147" s="5">
        <v>9</v>
      </c>
      <c r="E147" s="6">
        <v>15</v>
      </c>
      <c r="F147" s="11">
        <v>9</v>
      </c>
      <c r="G147" s="17">
        <f>D147*4-E147</f>
        <v>21</v>
      </c>
      <c r="H147" s="20">
        <v>41</v>
      </c>
      <c r="I147" s="20">
        <v>102</v>
      </c>
      <c r="J147" s="14" t="s">
        <v>128</v>
      </c>
      <c r="K147" s="15" t="s">
        <v>82</v>
      </c>
      <c r="L147" s="5">
        <v>7</v>
      </c>
      <c r="M147" s="6">
        <v>9</v>
      </c>
      <c r="N147" s="11">
        <v>8</v>
      </c>
      <c r="O147" s="17">
        <f>L147*4-M147</f>
        <v>19</v>
      </c>
      <c r="P147" s="20">
        <f>G147+O147</f>
        <v>40</v>
      </c>
    </row>
    <row r="148" spans="2:16" ht="12.75">
      <c r="B148" s="14"/>
      <c r="C148" s="15"/>
      <c r="D148" s="5"/>
      <c r="E148" s="6"/>
      <c r="F148" s="9"/>
      <c r="G148" s="10"/>
      <c r="H148" s="20">
        <v>36</v>
      </c>
      <c r="I148" s="20">
        <v>103</v>
      </c>
      <c r="J148" s="14" t="s">
        <v>56</v>
      </c>
      <c r="K148" s="15" t="s">
        <v>11</v>
      </c>
      <c r="L148" s="5">
        <v>21</v>
      </c>
      <c r="M148" s="6">
        <v>25</v>
      </c>
      <c r="N148" s="11">
        <v>18</v>
      </c>
      <c r="O148" s="17">
        <f>L148*3-M148</f>
        <v>38</v>
      </c>
      <c r="P148" s="20">
        <f>G148+O148</f>
        <v>38</v>
      </c>
    </row>
    <row r="149" spans="8:16" ht="12.75">
      <c r="H149" s="20">
        <v>19</v>
      </c>
      <c r="I149" s="20">
        <v>104</v>
      </c>
      <c r="J149" s="14" t="s">
        <v>241</v>
      </c>
      <c r="K149" s="15" t="s">
        <v>239</v>
      </c>
      <c r="L149" s="5">
        <v>29</v>
      </c>
      <c r="M149" s="6">
        <v>21</v>
      </c>
      <c r="N149" s="11">
        <v>18</v>
      </c>
      <c r="O149" s="17">
        <f>L149*2-M149</f>
        <v>37</v>
      </c>
      <c r="P149" s="20">
        <f>G149+O149</f>
        <v>37</v>
      </c>
    </row>
    <row r="150" spans="8:16" ht="12.75">
      <c r="H150" s="20">
        <v>20</v>
      </c>
      <c r="I150" s="20">
        <v>105</v>
      </c>
      <c r="J150" s="14" t="s">
        <v>242</v>
      </c>
      <c r="K150" s="15" t="s">
        <v>218</v>
      </c>
      <c r="L150" s="5">
        <v>23</v>
      </c>
      <c r="M150" s="6">
        <v>9</v>
      </c>
      <c r="N150" s="11">
        <v>18</v>
      </c>
      <c r="O150" s="17">
        <f>L150*2-M150</f>
        <v>37</v>
      </c>
      <c r="P150" s="20">
        <f>G150+O150</f>
        <v>37</v>
      </c>
    </row>
    <row r="151" spans="2:16" ht="12.75">
      <c r="B151" s="14" t="s">
        <v>130</v>
      </c>
      <c r="C151" s="15" t="s">
        <v>115</v>
      </c>
      <c r="D151" s="5">
        <v>10</v>
      </c>
      <c r="E151" s="6">
        <v>10</v>
      </c>
      <c r="F151" s="11">
        <v>9</v>
      </c>
      <c r="G151" s="17">
        <f>D151*4-E151</f>
        <v>30</v>
      </c>
      <c r="H151" s="20">
        <v>43</v>
      </c>
      <c r="I151" s="20">
        <v>106</v>
      </c>
      <c r="J151" s="14" t="s">
        <v>130</v>
      </c>
      <c r="K151" s="15" t="s">
        <v>115</v>
      </c>
      <c r="L151" s="5">
        <v>7</v>
      </c>
      <c r="M151" s="6">
        <v>21</v>
      </c>
      <c r="N151" s="11">
        <v>7</v>
      </c>
      <c r="O151" s="17">
        <f>L151*4-M151</f>
        <v>7</v>
      </c>
      <c r="P151" s="20">
        <f>G151+O151</f>
        <v>37</v>
      </c>
    </row>
    <row r="152" spans="8:16" ht="12.75">
      <c r="H152" s="20">
        <v>21</v>
      </c>
      <c r="I152" s="20">
        <v>107</v>
      </c>
      <c r="J152" s="14" t="s">
        <v>243</v>
      </c>
      <c r="K152" s="15" t="s">
        <v>218</v>
      </c>
      <c r="L152" s="5">
        <v>24</v>
      </c>
      <c r="M152" s="6">
        <v>12</v>
      </c>
      <c r="N152" s="11">
        <v>18</v>
      </c>
      <c r="O152" s="17">
        <f>L152*2-M152</f>
        <v>36</v>
      </c>
      <c r="P152" s="20">
        <f>G152+O152</f>
        <v>36</v>
      </c>
    </row>
    <row r="153" spans="2:16" ht="12.75">
      <c r="B153" s="14"/>
      <c r="C153" s="15"/>
      <c r="D153" s="5"/>
      <c r="E153" s="6"/>
      <c r="F153" s="9"/>
      <c r="G153" s="10"/>
      <c r="H153" s="20">
        <v>37</v>
      </c>
      <c r="I153" s="20">
        <v>108</v>
      </c>
      <c r="J153" s="14" t="s">
        <v>53</v>
      </c>
      <c r="K153" s="15" t="s">
        <v>50</v>
      </c>
      <c r="L153" s="5">
        <v>19</v>
      </c>
      <c r="M153" s="6">
        <v>21</v>
      </c>
      <c r="N153" s="11">
        <v>18</v>
      </c>
      <c r="O153" s="17">
        <f>L153*3-M153</f>
        <v>36</v>
      </c>
      <c r="P153" s="20">
        <f>G153+O153</f>
        <v>36</v>
      </c>
    </row>
    <row r="154" spans="8:16" ht="12.75">
      <c r="H154" s="20">
        <v>22</v>
      </c>
      <c r="I154" s="20">
        <v>109</v>
      </c>
      <c r="J154" s="14" t="s">
        <v>244</v>
      </c>
      <c r="K154" s="15" t="s">
        <v>221</v>
      </c>
      <c r="L154" s="5">
        <v>27</v>
      </c>
      <c r="M154" s="6">
        <v>19</v>
      </c>
      <c r="N154" s="11">
        <v>18</v>
      </c>
      <c r="O154" s="17">
        <f>L154*2-M154</f>
        <v>35</v>
      </c>
      <c r="P154" s="20">
        <f>G154+O154</f>
        <v>35</v>
      </c>
    </row>
    <row r="155" spans="2:16" ht="12.75">
      <c r="B155" s="14"/>
      <c r="C155" s="15"/>
      <c r="D155" s="5"/>
      <c r="E155" s="6"/>
      <c r="F155" s="9"/>
      <c r="G155" s="10"/>
      <c r="H155" s="20">
        <v>38</v>
      </c>
      <c r="I155" s="20">
        <v>110</v>
      </c>
      <c r="J155" s="14" t="s">
        <v>26</v>
      </c>
      <c r="K155" s="15" t="s">
        <v>27</v>
      </c>
      <c r="L155" s="5">
        <v>26</v>
      </c>
      <c r="M155" s="6">
        <v>43</v>
      </c>
      <c r="N155" s="11">
        <v>18</v>
      </c>
      <c r="O155" s="17">
        <f>L155*3-M155</f>
        <v>35</v>
      </c>
      <c r="P155" s="20">
        <f>G155+O155</f>
        <v>35</v>
      </c>
    </row>
    <row r="156" spans="2:16" ht="12.75">
      <c r="B156" s="14" t="s">
        <v>206</v>
      </c>
      <c r="C156" s="15" t="s">
        <v>155</v>
      </c>
      <c r="D156" s="5">
        <v>13</v>
      </c>
      <c r="E156" s="6">
        <v>23</v>
      </c>
      <c r="F156" s="11">
        <v>9</v>
      </c>
      <c r="G156" s="17">
        <f>D156*4-E156</f>
        <v>29</v>
      </c>
      <c r="H156" s="20">
        <v>49</v>
      </c>
      <c r="I156" s="20">
        <v>111</v>
      </c>
      <c r="J156" s="14" t="s">
        <v>206</v>
      </c>
      <c r="K156" s="15" t="s">
        <v>155</v>
      </c>
      <c r="L156" s="5">
        <v>3</v>
      </c>
      <c r="M156" s="6">
        <v>9</v>
      </c>
      <c r="N156" s="11">
        <v>9</v>
      </c>
      <c r="O156" s="17">
        <f>L156*5-M156</f>
        <v>6</v>
      </c>
      <c r="P156" s="20">
        <f>G156+O156</f>
        <v>35</v>
      </c>
    </row>
    <row r="157" spans="8:16" ht="12.75">
      <c r="H157" s="20">
        <v>23</v>
      </c>
      <c r="I157" s="20">
        <v>112</v>
      </c>
      <c r="J157" s="14" t="s">
        <v>245</v>
      </c>
      <c r="K157" s="15" t="s">
        <v>234</v>
      </c>
      <c r="L157" s="5">
        <v>30</v>
      </c>
      <c r="M157" s="6">
        <v>26</v>
      </c>
      <c r="N157" s="11">
        <v>18</v>
      </c>
      <c r="O157" s="17">
        <f>L157*2-M157</f>
        <v>34</v>
      </c>
      <c r="P157" s="20">
        <f>G157+O157</f>
        <v>34</v>
      </c>
    </row>
    <row r="158" spans="2:16" ht="12.75">
      <c r="B158" s="14"/>
      <c r="C158" s="15"/>
      <c r="D158" s="5"/>
      <c r="E158" s="6"/>
      <c r="F158" s="9"/>
      <c r="G158" s="10"/>
      <c r="H158" s="20">
        <v>39</v>
      </c>
      <c r="I158" s="20">
        <v>113</v>
      </c>
      <c r="J158" s="14" t="s">
        <v>71</v>
      </c>
      <c r="K158" s="15" t="s">
        <v>29</v>
      </c>
      <c r="L158" s="5">
        <v>26</v>
      </c>
      <c r="M158" s="6">
        <v>44</v>
      </c>
      <c r="N158" s="11">
        <v>18</v>
      </c>
      <c r="O158" s="17">
        <f>L158*3-M158</f>
        <v>34</v>
      </c>
      <c r="P158" s="20">
        <f>G158+O158</f>
        <v>34</v>
      </c>
    </row>
    <row r="159" spans="2:16" ht="12.75">
      <c r="B159" s="14" t="s">
        <v>131</v>
      </c>
      <c r="C159" s="15" t="s">
        <v>109</v>
      </c>
      <c r="D159" s="5">
        <v>3</v>
      </c>
      <c r="E159" s="6">
        <v>13</v>
      </c>
      <c r="F159" s="11">
        <v>9</v>
      </c>
      <c r="G159" s="17">
        <f>D159*4-E159</f>
        <v>-1</v>
      </c>
      <c r="H159" s="20">
        <v>44</v>
      </c>
      <c r="I159" s="20">
        <v>114</v>
      </c>
      <c r="J159" s="14" t="s">
        <v>131</v>
      </c>
      <c r="K159" s="15" t="s">
        <v>109</v>
      </c>
      <c r="L159" s="5">
        <v>11</v>
      </c>
      <c r="M159" s="6">
        <v>9</v>
      </c>
      <c r="N159" s="11">
        <v>9</v>
      </c>
      <c r="O159" s="17">
        <f>L159*4-M159</f>
        <v>35</v>
      </c>
      <c r="P159" s="20">
        <f>G159+O159</f>
        <v>34</v>
      </c>
    </row>
    <row r="160" spans="2:16" ht="12.75">
      <c r="B160" s="14" t="s">
        <v>207</v>
      </c>
      <c r="C160" s="15" t="s">
        <v>148</v>
      </c>
      <c r="D160" s="5"/>
      <c r="E160" s="6"/>
      <c r="F160" s="9"/>
      <c r="G160" s="10"/>
      <c r="H160" s="20">
        <v>50</v>
      </c>
      <c r="I160" s="20">
        <v>115</v>
      </c>
      <c r="J160" s="14" t="s">
        <v>207</v>
      </c>
      <c r="K160" s="15" t="s">
        <v>148</v>
      </c>
      <c r="L160" s="5">
        <v>7</v>
      </c>
      <c r="M160" s="6">
        <v>1</v>
      </c>
      <c r="N160" s="11">
        <v>9</v>
      </c>
      <c r="O160" s="17">
        <f>L160*5-M160</f>
        <v>34</v>
      </c>
      <c r="P160" s="20">
        <f>G160+O160</f>
        <v>34</v>
      </c>
    </row>
    <row r="161" spans="8:16" ht="12.75">
      <c r="H161" s="20">
        <v>24</v>
      </c>
      <c r="I161" s="20">
        <v>116</v>
      </c>
      <c r="J161" s="14" t="s">
        <v>246</v>
      </c>
      <c r="K161" s="15" t="s">
        <v>247</v>
      </c>
      <c r="L161" s="5">
        <v>33</v>
      </c>
      <c r="M161" s="6">
        <v>33</v>
      </c>
      <c r="N161" s="11">
        <v>18</v>
      </c>
      <c r="O161" s="17">
        <f>L161*2-M161</f>
        <v>33</v>
      </c>
      <c r="P161" s="20">
        <f>G161+O161</f>
        <v>33</v>
      </c>
    </row>
    <row r="162" spans="2:16" ht="12.75">
      <c r="B162" s="14"/>
      <c r="C162" s="15"/>
      <c r="D162" s="5"/>
      <c r="E162" s="6"/>
      <c r="F162" s="9"/>
      <c r="G162" s="10"/>
      <c r="H162" s="20">
        <v>40</v>
      </c>
      <c r="I162" s="20">
        <v>117</v>
      </c>
      <c r="J162" s="14" t="s">
        <v>37</v>
      </c>
      <c r="K162" s="15" t="s">
        <v>31</v>
      </c>
      <c r="L162" s="5">
        <v>14</v>
      </c>
      <c r="M162" s="6">
        <v>10</v>
      </c>
      <c r="N162" s="11">
        <v>18</v>
      </c>
      <c r="O162" s="17">
        <f>L162*3-M162</f>
        <v>32</v>
      </c>
      <c r="P162" s="20">
        <f>G162+O162</f>
        <v>32</v>
      </c>
    </row>
    <row r="163" spans="2:16" ht="12.75">
      <c r="B163" s="14" t="s">
        <v>208</v>
      </c>
      <c r="C163" s="15" t="s">
        <v>173</v>
      </c>
      <c r="D163" s="5">
        <v>9</v>
      </c>
      <c r="E163" s="6">
        <v>11</v>
      </c>
      <c r="F163" s="11">
        <v>9</v>
      </c>
      <c r="G163" s="17">
        <f>D163*4-E163</f>
        <v>25</v>
      </c>
      <c r="H163" s="20">
        <v>51</v>
      </c>
      <c r="I163" s="20">
        <v>118</v>
      </c>
      <c r="J163" s="14" t="s">
        <v>208</v>
      </c>
      <c r="K163" s="15" t="s">
        <v>173</v>
      </c>
      <c r="L163" s="5">
        <v>3</v>
      </c>
      <c r="M163" s="6">
        <v>9</v>
      </c>
      <c r="N163" s="11">
        <v>9</v>
      </c>
      <c r="O163" s="17">
        <f>L163*5-M163</f>
        <v>6</v>
      </c>
      <c r="P163" s="20">
        <f>G163+O163</f>
        <v>31</v>
      </c>
    </row>
    <row r="164" spans="8:16" ht="12.75">
      <c r="H164" s="20">
        <v>25</v>
      </c>
      <c r="I164" s="20">
        <v>119</v>
      </c>
      <c r="J164" s="14" t="s">
        <v>248</v>
      </c>
      <c r="K164" s="15" t="s">
        <v>247</v>
      </c>
      <c r="L164" s="5">
        <v>32</v>
      </c>
      <c r="M164" s="6">
        <v>34</v>
      </c>
      <c r="N164" s="11">
        <v>18</v>
      </c>
      <c r="O164" s="17">
        <f>L164*2-M164</f>
        <v>30</v>
      </c>
      <c r="P164" s="20">
        <f>G164+O164</f>
        <v>30</v>
      </c>
    </row>
    <row r="165" spans="2:16" ht="12.75">
      <c r="B165" s="14"/>
      <c r="C165" s="15"/>
      <c r="D165" s="5"/>
      <c r="E165" s="6"/>
      <c r="F165" s="9"/>
      <c r="G165" s="10"/>
      <c r="H165" s="20">
        <v>41</v>
      </c>
      <c r="I165" s="20">
        <v>120</v>
      </c>
      <c r="J165" s="14" t="s">
        <v>62</v>
      </c>
      <c r="K165" s="15" t="s">
        <v>27</v>
      </c>
      <c r="L165" s="5">
        <v>22</v>
      </c>
      <c r="M165" s="6">
        <v>36</v>
      </c>
      <c r="N165" s="11">
        <v>18</v>
      </c>
      <c r="O165" s="17">
        <f>L165*3-M165</f>
        <v>30</v>
      </c>
      <c r="P165" s="20">
        <f>G165+O165</f>
        <v>30</v>
      </c>
    </row>
    <row r="166" spans="2:16" ht="12.75">
      <c r="B166" s="14" t="s">
        <v>209</v>
      </c>
      <c r="C166" s="15" t="s">
        <v>161</v>
      </c>
      <c r="D166" s="5">
        <v>9</v>
      </c>
      <c r="E166" s="6">
        <v>15</v>
      </c>
      <c r="F166" s="11">
        <v>9</v>
      </c>
      <c r="G166" s="17">
        <f>D166*4-E166</f>
        <v>21</v>
      </c>
      <c r="H166" s="20">
        <v>52</v>
      </c>
      <c r="I166" s="20">
        <v>121</v>
      </c>
      <c r="J166" s="14" t="s">
        <v>209</v>
      </c>
      <c r="K166" s="15" t="s">
        <v>161</v>
      </c>
      <c r="L166" s="5">
        <v>2</v>
      </c>
      <c r="M166" s="6">
        <v>2</v>
      </c>
      <c r="N166" s="11">
        <v>9</v>
      </c>
      <c r="O166" s="17">
        <f>L166*5-M166</f>
        <v>8</v>
      </c>
      <c r="P166" s="20">
        <f>G166+O166</f>
        <v>29</v>
      </c>
    </row>
    <row r="167" spans="2:16" ht="12.75">
      <c r="B167" s="14" t="s">
        <v>210</v>
      </c>
      <c r="C167" s="15" t="s">
        <v>169</v>
      </c>
      <c r="D167" s="5">
        <v>13</v>
      </c>
      <c r="E167" s="6">
        <v>23</v>
      </c>
      <c r="F167" s="11">
        <v>9</v>
      </c>
      <c r="G167" s="17">
        <f>D167*4-E167</f>
        <v>29</v>
      </c>
      <c r="H167" s="20">
        <v>53</v>
      </c>
      <c r="I167" s="20">
        <v>122</v>
      </c>
      <c r="J167" s="14" t="s">
        <v>210</v>
      </c>
      <c r="K167" s="15" t="s">
        <v>169</v>
      </c>
      <c r="L167" s="1"/>
      <c r="M167" s="1"/>
      <c r="N167" s="1"/>
      <c r="O167" s="17">
        <f>L167*5-M167</f>
        <v>0</v>
      </c>
      <c r="P167" s="20">
        <f>G167+O167</f>
        <v>29</v>
      </c>
    </row>
    <row r="168" spans="2:16" ht="12.75">
      <c r="B168" s="14"/>
      <c r="C168" s="15"/>
      <c r="D168" s="5"/>
      <c r="E168" s="6"/>
      <c r="F168" s="9"/>
      <c r="G168" s="10"/>
      <c r="H168" s="20">
        <v>42</v>
      </c>
      <c r="I168" s="20">
        <v>123</v>
      </c>
      <c r="J168" s="14" t="s">
        <v>67</v>
      </c>
      <c r="K168" s="15" t="s">
        <v>50</v>
      </c>
      <c r="L168" s="5">
        <v>21</v>
      </c>
      <c r="M168" s="6">
        <v>35</v>
      </c>
      <c r="N168" s="11">
        <v>18</v>
      </c>
      <c r="O168" s="17">
        <f>L168*3-M168</f>
        <v>28</v>
      </c>
      <c r="P168" s="20">
        <f>G168+O168</f>
        <v>28</v>
      </c>
    </row>
    <row r="169" spans="8:16" ht="12.75">
      <c r="H169" s="20">
        <v>26</v>
      </c>
      <c r="I169" s="20">
        <v>124</v>
      </c>
      <c r="J169" s="14" t="s">
        <v>249</v>
      </c>
      <c r="K169" s="15" t="s">
        <v>223</v>
      </c>
      <c r="L169" s="5">
        <v>29</v>
      </c>
      <c r="M169" s="6">
        <v>31</v>
      </c>
      <c r="N169" s="11">
        <v>18</v>
      </c>
      <c r="O169" s="17">
        <f>L169*2-M169</f>
        <v>27</v>
      </c>
      <c r="P169" s="20">
        <f>G169+O169</f>
        <v>27</v>
      </c>
    </row>
    <row r="170" spans="8:16" ht="12.75">
      <c r="H170" s="20">
        <v>27</v>
      </c>
      <c r="I170" s="20">
        <v>125</v>
      </c>
      <c r="J170" s="14" t="s">
        <v>250</v>
      </c>
      <c r="K170" s="15" t="s">
        <v>239</v>
      </c>
      <c r="L170" s="5">
        <v>27</v>
      </c>
      <c r="M170" s="6">
        <v>27</v>
      </c>
      <c r="N170" s="11">
        <v>18</v>
      </c>
      <c r="O170" s="17">
        <f>L170*2-M170</f>
        <v>27</v>
      </c>
      <c r="P170" s="20">
        <f>G170+O170</f>
        <v>27</v>
      </c>
    </row>
    <row r="171" spans="8:16" ht="12.75">
      <c r="H171" s="20">
        <v>28</v>
      </c>
      <c r="I171" s="20">
        <v>126</v>
      </c>
      <c r="J171" s="14" t="s">
        <v>251</v>
      </c>
      <c r="K171" s="15" t="s">
        <v>225</v>
      </c>
      <c r="L171" s="5">
        <v>26</v>
      </c>
      <c r="M171" s="6">
        <v>26</v>
      </c>
      <c r="N171" s="11">
        <v>18</v>
      </c>
      <c r="O171" s="17">
        <f>L171*2-M171</f>
        <v>26</v>
      </c>
      <c r="P171" s="20">
        <f>G171+O171</f>
        <v>26</v>
      </c>
    </row>
    <row r="172" spans="8:16" ht="12.75">
      <c r="H172" s="20">
        <v>29</v>
      </c>
      <c r="I172" s="20">
        <v>127</v>
      </c>
      <c r="J172" s="14" t="s">
        <v>252</v>
      </c>
      <c r="K172" s="15" t="s">
        <v>239</v>
      </c>
      <c r="L172" s="5">
        <v>27</v>
      </c>
      <c r="M172" s="6">
        <v>31</v>
      </c>
      <c r="N172" s="11">
        <v>18</v>
      </c>
      <c r="O172" s="17">
        <f>L172*2-M172</f>
        <v>23</v>
      </c>
      <c r="P172" s="20">
        <f>G172+O172</f>
        <v>23</v>
      </c>
    </row>
    <row r="173" spans="8:16" ht="12.75">
      <c r="H173" s="20">
        <v>30</v>
      </c>
      <c r="I173" s="20">
        <v>128</v>
      </c>
      <c r="J173" s="14" t="s">
        <v>253</v>
      </c>
      <c r="K173" s="15" t="s">
        <v>218</v>
      </c>
      <c r="L173" s="5">
        <v>18</v>
      </c>
      <c r="M173" s="6">
        <v>14</v>
      </c>
      <c r="N173" s="11">
        <v>18</v>
      </c>
      <c r="O173" s="17">
        <f>L173*2-M173</f>
        <v>22</v>
      </c>
      <c r="P173" s="20">
        <f>G173+O173</f>
        <v>22</v>
      </c>
    </row>
    <row r="174" spans="2:16" ht="12.75">
      <c r="B174" s="14"/>
      <c r="C174" s="15"/>
      <c r="D174" s="5"/>
      <c r="E174" s="6"/>
      <c r="F174" s="9"/>
      <c r="G174" s="10"/>
      <c r="H174" s="20">
        <v>43</v>
      </c>
      <c r="I174" s="20">
        <v>129</v>
      </c>
      <c r="J174" s="14" t="s">
        <v>70</v>
      </c>
      <c r="K174" s="15" t="s">
        <v>43</v>
      </c>
      <c r="L174" s="5">
        <v>16</v>
      </c>
      <c r="M174" s="6">
        <v>26</v>
      </c>
      <c r="N174" s="11">
        <v>18</v>
      </c>
      <c r="O174" s="17">
        <f>L174*3-M174</f>
        <v>22</v>
      </c>
      <c r="P174" s="20">
        <f>G174+O174</f>
        <v>22</v>
      </c>
    </row>
    <row r="175" spans="2:16" ht="12.75">
      <c r="B175" s="14" t="s">
        <v>211</v>
      </c>
      <c r="C175" s="15" t="s">
        <v>159</v>
      </c>
      <c r="D175" s="5">
        <v>3</v>
      </c>
      <c r="E175" s="6">
        <v>9</v>
      </c>
      <c r="F175" s="11">
        <v>9</v>
      </c>
      <c r="G175" s="17">
        <f>D175*4-E175</f>
        <v>3</v>
      </c>
      <c r="H175" s="20">
        <v>54</v>
      </c>
      <c r="I175" s="20">
        <v>130</v>
      </c>
      <c r="J175" s="14" t="s">
        <v>211</v>
      </c>
      <c r="K175" s="15" t="s">
        <v>159</v>
      </c>
      <c r="L175" s="5">
        <v>5</v>
      </c>
      <c r="M175" s="6">
        <v>7</v>
      </c>
      <c r="N175" s="11">
        <v>9</v>
      </c>
      <c r="O175" s="17">
        <f>L175*5-M175</f>
        <v>18</v>
      </c>
      <c r="P175" s="20">
        <f>G175+O175</f>
        <v>21</v>
      </c>
    </row>
    <row r="176" spans="2:16" ht="12.75">
      <c r="B176" s="14"/>
      <c r="C176" s="15"/>
      <c r="D176" s="5"/>
      <c r="E176" s="6"/>
      <c r="F176" s="9"/>
      <c r="G176" s="10"/>
      <c r="H176" s="20">
        <v>44</v>
      </c>
      <c r="I176" s="20">
        <v>131</v>
      </c>
      <c r="J176" s="14" t="s">
        <v>69</v>
      </c>
      <c r="K176" s="15" t="s">
        <v>16</v>
      </c>
      <c r="L176" s="5">
        <v>17</v>
      </c>
      <c r="M176" s="6">
        <v>31</v>
      </c>
      <c r="N176" s="11">
        <v>18</v>
      </c>
      <c r="O176" s="17">
        <f>L176*3-M176</f>
        <v>20</v>
      </c>
      <c r="P176" s="20">
        <f>G176+O176</f>
        <v>20</v>
      </c>
    </row>
    <row r="177" spans="2:16" ht="12.75">
      <c r="B177" s="14"/>
      <c r="C177" s="15"/>
      <c r="D177" s="5"/>
      <c r="E177" s="6"/>
      <c r="F177" s="9"/>
      <c r="G177" s="10"/>
      <c r="H177" s="20">
        <v>45</v>
      </c>
      <c r="I177" s="20">
        <v>132</v>
      </c>
      <c r="J177" s="14" t="s">
        <v>66</v>
      </c>
      <c r="K177" s="15" t="s">
        <v>16</v>
      </c>
      <c r="L177" s="5">
        <v>16</v>
      </c>
      <c r="M177" s="6">
        <v>28</v>
      </c>
      <c r="N177" s="11">
        <v>18</v>
      </c>
      <c r="O177" s="17">
        <f>L177*3-M177</f>
        <v>20</v>
      </c>
      <c r="P177" s="20">
        <f>G177+O177</f>
        <v>20</v>
      </c>
    </row>
    <row r="178" spans="2:16" ht="12.75">
      <c r="B178" s="14"/>
      <c r="C178" s="15"/>
      <c r="D178" s="5"/>
      <c r="E178" s="6"/>
      <c r="F178" s="9"/>
      <c r="G178" s="10"/>
      <c r="H178" s="20">
        <v>46</v>
      </c>
      <c r="I178" s="20">
        <v>133</v>
      </c>
      <c r="J178" s="14" t="s">
        <v>60</v>
      </c>
      <c r="K178" s="15" t="s">
        <v>14</v>
      </c>
      <c r="L178" s="5">
        <v>12</v>
      </c>
      <c r="M178" s="6">
        <v>16</v>
      </c>
      <c r="N178" s="11">
        <v>18</v>
      </c>
      <c r="O178" s="17">
        <f>L178*3-M178</f>
        <v>20</v>
      </c>
      <c r="P178" s="20">
        <f>G178+O178</f>
        <v>20</v>
      </c>
    </row>
    <row r="179" spans="2:16" ht="12.75">
      <c r="B179" s="14" t="s">
        <v>28</v>
      </c>
      <c r="C179" s="15" t="s">
        <v>99</v>
      </c>
      <c r="D179" s="5"/>
      <c r="E179" s="6"/>
      <c r="F179" s="11"/>
      <c r="G179" s="17"/>
      <c r="H179" s="20">
        <v>45</v>
      </c>
      <c r="I179" s="20">
        <v>134</v>
      </c>
      <c r="J179" s="14" t="s">
        <v>28</v>
      </c>
      <c r="K179" s="15" t="s">
        <v>99</v>
      </c>
      <c r="L179" s="5">
        <v>6</v>
      </c>
      <c r="M179" s="6">
        <v>4</v>
      </c>
      <c r="N179" s="11">
        <v>9</v>
      </c>
      <c r="O179" s="17">
        <f>L179*4-M179</f>
        <v>20</v>
      </c>
      <c r="P179" s="20">
        <f>G179+O179</f>
        <v>20</v>
      </c>
    </row>
    <row r="180" spans="2:16" ht="12.75">
      <c r="B180" s="14" t="s">
        <v>141</v>
      </c>
      <c r="C180" s="15" t="s">
        <v>91</v>
      </c>
      <c r="D180" s="5">
        <v>1</v>
      </c>
      <c r="E180" s="6">
        <v>11</v>
      </c>
      <c r="F180" s="11">
        <v>9</v>
      </c>
      <c r="G180" s="17">
        <f>D180*4-E180</f>
        <v>-7</v>
      </c>
      <c r="H180" s="20">
        <v>46</v>
      </c>
      <c r="I180" s="20">
        <v>135</v>
      </c>
      <c r="J180" s="14" t="s">
        <v>132</v>
      </c>
      <c r="K180" s="15" t="s">
        <v>91</v>
      </c>
      <c r="L180" s="5">
        <v>8</v>
      </c>
      <c r="M180" s="6">
        <v>6</v>
      </c>
      <c r="N180" s="11">
        <v>9</v>
      </c>
      <c r="O180" s="17">
        <f>L180*4-M180</f>
        <v>26</v>
      </c>
      <c r="P180" s="20">
        <f>G180+O180</f>
        <v>19</v>
      </c>
    </row>
    <row r="181" spans="2:16" ht="12.75">
      <c r="B181" s="14"/>
      <c r="C181" s="15"/>
      <c r="D181" s="5"/>
      <c r="E181" s="6"/>
      <c r="F181" s="9"/>
      <c r="G181" s="10"/>
      <c r="H181" s="20">
        <v>47</v>
      </c>
      <c r="I181" s="20">
        <v>136</v>
      </c>
      <c r="J181" s="14" t="s">
        <v>72</v>
      </c>
      <c r="K181" s="15" t="s">
        <v>29</v>
      </c>
      <c r="L181" s="5">
        <v>17</v>
      </c>
      <c r="M181" s="6">
        <v>33</v>
      </c>
      <c r="N181" s="11">
        <v>18</v>
      </c>
      <c r="O181" s="17">
        <f>L181*3-M181</f>
        <v>18</v>
      </c>
      <c r="P181" s="20">
        <f>G181+O181</f>
        <v>18</v>
      </c>
    </row>
    <row r="182" spans="2:16" ht="12.75">
      <c r="B182" s="14" t="s">
        <v>133</v>
      </c>
      <c r="C182" s="15" t="s">
        <v>109</v>
      </c>
      <c r="D182" s="5">
        <v>10</v>
      </c>
      <c r="E182" s="6">
        <v>22</v>
      </c>
      <c r="F182" s="11">
        <v>9</v>
      </c>
      <c r="G182" s="17">
        <f>D182*4-E182</f>
        <v>18</v>
      </c>
      <c r="H182" s="20">
        <v>47</v>
      </c>
      <c r="I182" s="20">
        <v>137</v>
      </c>
      <c r="J182" s="14" t="s">
        <v>133</v>
      </c>
      <c r="K182" s="15" t="s">
        <v>109</v>
      </c>
      <c r="L182" s="1"/>
      <c r="M182" s="1"/>
      <c r="N182" s="1"/>
      <c r="O182" s="10"/>
      <c r="P182" s="20">
        <f>G182+O182</f>
        <v>18</v>
      </c>
    </row>
    <row r="183" spans="2:16" ht="12.75">
      <c r="B183" s="14" t="s">
        <v>212</v>
      </c>
      <c r="C183" s="15" t="s">
        <v>157</v>
      </c>
      <c r="D183" s="5">
        <v>6</v>
      </c>
      <c r="E183" s="6">
        <v>6</v>
      </c>
      <c r="F183" s="11">
        <v>9</v>
      </c>
      <c r="G183" s="17">
        <f>D183*4-E183</f>
        <v>18</v>
      </c>
      <c r="H183" s="20">
        <v>55</v>
      </c>
      <c r="I183" s="20">
        <v>138</v>
      </c>
      <c r="J183" s="14" t="s">
        <v>212</v>
      </c>
      <c r="K183" s="15" t="s">
        <v>157</v>
      </c>
      <c r="L183" s="1"/>
      <c r="M183" s="1"/>
      <c r="N183" s="1"/>
      <c r="O183" s="17">
        <f>L183*5-M183</f>
        <v>0</v>
      </c>
      <c r="P183" s="20">
        <f>G183+O183</f>
        <v>18</v>
      </c>
    </row>
    <row r="184" spans="8:16" ht="12.75">
      <c r="H184" s="20">
        <v>31</v>
      </c>
      <c r="I184" s="20">
        <v>139</v>
      </c>
      <c r="J184" s="14" t="s">
        <v>254</v>
      </c>
      <c r="K184" s="15" t="s">
        <v>247</v>
      </c>
      <c r="L184" s="5">
        <v>21</v>
      </c>
      <c r="M184" s="6">
        <v>25</v>
      </c>
      <c r="N184" s="11">
        <v>18</v>
      </c>
      <c r="O184" s="17">
        <f>L184*2-M184</f>
        <v>17</v>
      </c>
      <c r="P184" s="20">
        <f>G184+O184</f>
        <v>17</v>
      </c>
    </row>
    <row r="185" spans="2:16" ht="12.75">
      <c r="B185" s="14" t="s">
        <v>134</v>
      </c>
      <c r="C185" s="15" t="s">
        <v>84</v>
      </c>
      <c r="D185" s="5">
        <v>6</v>
      </c>
      <c r="E185" s="6">
        <v>18</v>
      </c>
      <c r="F185" s="11">
        <v>9</v>
      </c>
      <c r="G185" s="17">
        <f>D185*4-E185</f>
        <v>6</v>
      </c>
      <c r="H185" s="20">
        <v>48</v>
      </c>
      <c r="I185" s="20">
        <v>140</v>
      </c>
      <c r="J185" s="14" t="s">
        <v>134</v>
      </c>
      <c r="K185" s="15" t="s">
        <v>84</v>
      </c>
      <c r="L185" s="5">
        <v>9</v>
      </c>
      <c r="M185" s="6">
        <v>25</v>
      </c>
      <c r="N185" s="11">
        <v>9</v>
      </c>
      <c r="O185" s="17">
        <f>L185*4-M185</f>
        <v>11</v>
      </c>
      <c r="P185" s="20">
        <f>G185+O185</f>
        <v>17</v>
      </c>
    </row>
    <row r="186" spans="2:16" ht="12.75">
      <c r="B186" s="25" t="s">
        <v>135</v>
      </c>
      <c r="C186" s="15" t="s">
        <v>79</v>
      </c>
      <c r="D186" s="5"/>
      <c r="E186" s="6"/>
      <c r="F186" s="11"/>
      <c r="G186" s="17"/>
      <c r="H186" s="20">
        <v>49</v>
      </c>
      <c r="I186" s="20">
        <v>141</v>
      </c>
      <c r="J186" s="25" t="s">
        <v>135</v>
      </c>
      <c r="K186" s="15" t="s">
        <v>79</v>
      </c>
      <c r="L186" s="5">
        <v>5</v>
      </c>
      <c r="M186" s="6">
        <v>3</v>
      </c>
      <c r="N186" s="11">
        <v>9</v>
      </c>
      <c r="O186" s="17">
        <f>L186*4-M186</f>
        <v>17</v>
      </c>
      <c r="P186" s="20">
        <f>G186+O186</f>
        <v>17</v>
      </c>
    </row>
    <row r="187" spans="2:16" ht="12.75">
      <c r="B187" s="14" t="s">
        <v>213</v>
      </c>
      <c r="C187" s="15" t="s">
        <v>173</v>
      </c>
      <c r="D187" s="5">
        <v>7</v>
      </c>
      <c r="E187" s="6">
        <v>9</v>
      </c>
      <c r="F187" s="11">
        <v>9</v>
      </c>
      <c r="G187" s="17">
        <f>D187*4-E187</f>
        <v>19</v>
      </c>
      <c r="H187" s="20">
        <v>56</v>
      </c>
      <c r="I187" s="20">
        <v>142</v>
      </c>
      <c r="J187" s="14" t="s">
        <v>213</v>
      </c>
      <c r="K187" s="15" t="s">
        <v>173</v>
      </c>
      <c r="L187" s="5">
        <v>1</v>
      </c>
      <c r="M187" s="6">
        <v>7</v>
      </c>
      <c r="N187" s="11">
        <v>9</v>
      </c>
      <c r="O187" s="17">
        <f>L187*5-M187</f>
        <v>-2</v>
      </c>
      <c r="P187" s="20">
        <f>G187+O187</f>
        <v>17</v>
      </c>
    </row>
    <row r="188" spans="8:16" ht="12.75">
      <c r="H188" s="20">
        <v>32</v>
      </c>
      <c r="I188" s="20">
        <v>143</v>
      </c>
      <c r="J188" s="14" t="s">
        <v>255</v>
      </c>
      <c r="K188" s="15" t="s">
        <v>247</v>
      </c>
      <c r="L188" s="5">
        <v>16</v>
      </c>
      <c r="M188" s="6">
        <v>16</v>
      </c>
      <c r="N188" s="11">
        <v>18</v>
      </c>
      <c r="O188" s="17">
        <f>L188*2-M188</f>
        <v>16</v>
      </c>
      <c r="P188" s="20">
        <f>G188+O188</f>
        <v>16</v>
      </c>
    </row>
    <row r="189" spans="8:16" ht="12.75">
      <c r="H189" s="20">
        <v>33</v>
      </c>
      <c r="I189" s="20">
        <v>144</v>
      </c>
      <c r="J189" s="14" t="s">
        <v>256</v>
      </c>
      <c r="K189" s="15" t="s">
        <v>239</v>
      </c>
      <c r="L189" s="5">
        <v>12</v>
      </c>
      <c r="M189" s="6">
        <v>8</v>
      </c>
      <c r="N189" s="11">
        <v>18</v>
      </c>
      <c r="O189" s="17">
        <f>L189*2-M189</f>
        <v>16</v>
      </c>
      <c r="P189" s="20">
        <f>G189+O189</f>
        <v>16</v>
      </c>
    </row>
    <row r="190" spans="2:16" ht="12.75">
      <c r="B190" s="14"/>
      <c r="C190" s="15"/>
      <c r="D190" s="5"/>
      <c r="E190" s="6"/>
      <c r="F190" s="9"/>
      <c r="G190" s="10"/>
      <c r="H190" s="20">
        <v>48</v>
      </c>
      <c r="I190" s="20">
        <v>145</v>
      </c>
      <c r="J190" s="14" t="s">
        <v>48</v>
      </c>
      <c r="K190" s="15" t="s">
        <v>9</v>
      </c>
      <c r="L190" s="5">
        <v>8</v>
      </c>
      <c r="M190" s="6">
        <v>8</v>
      </c>
      <c r="N190" s="11">
        <v>18</v>
      </c>
      <c r="O190" s="17">
        <f>L190*3-M190</f>
        <v>16</v>
      </c>
      <c r="P190" s="20">
        <f>G190+O190</f>
        <v>16</v>
      </c>
    </row>
    <row r="191" spans="2:16" ht="12.75">
      <c r="B191" s="14"/>
      <c r="C191" s="15"/>
      <c r="D191" s="5"/>
      <c r="E191" s="6"/>
      <c r="F191" s="9"/>
      <c r="G191" s="10"/>
      <c r="H191" s="20">
        <v>49</v>
      </c>
      <c r="I191" s="20">
        <v>146</v>
      </c>
      <c r="J191" s="14" t="s">
        <v>49</v>
      </c>
      <c r="K191" s="15" t="s">
        <v>50</v>
      </c>
      <c r="L191" s="5">
        <v>8</v>
      </c>
      <c r="M191" s="6">
        <v>8</v>
      </c>
      <c r="N191" s="11">
        <v>18</v>
      </c>
      <c r="O191" s="17">
        <f>L191*3-M191</f>
        <v>16</v>
      </c>
      <c r="P191" s="20">
        <f>G191+O191</f>
        <v>16</v>
      </c>
    </row>
    <row r="192" spans="8:16" ht="12.75">
      <c r="H192" s="20">
        <v>34</v>
      </c>
      <c r="I192" s="20">
        <v>147</v>
      </c>
      <c r="J192" s="14" t="s">
        <v>257</v>
      </c>
      <c r="K192" s="15" t="s">
        <v>234</v>
      </c>
      <c r="L192" s="5">
        <v>23</v>
      </c>
      <c r="M192" s="6">
        <v>33</v>
      </c>
      <c r="N192" s="11">
        <v>18</v>
      </c>
      <c r="O192" s="17">
        <f>L192*2-M192</f>
        <v>13</v>
      </c>
      <c r="P192" s="20">
        <f>G192+O192</f>
        <v>13</v>
      </c>
    </row>
    <row r="193" spans="2:16" ht="12.75">
      <c r="B193" s="14" t="s">
        <v>136</v>
      </c>
      <c r="C193" s="15" t="s">
        <v>89</v>
      </c>
      <c r="D193" s="5">
        <v>5</v>
      </c>
      <c r="E193" s="6">
        <v>7</v>
      </c>
      <c r="F193" s="11">
        <v>9</v>
      </c>
      <c r="G193" s="17">
        <f>D193*4-E193</f>
        <v>13</v>
      </c>
      <c r="H193" s="20">
        <v>50</v>
      </c>
      <c r="I193" s="20">
        <v>148</v>
      </c>
      <c r="J193" s="14" t="s">
        <v>136</v>
      </c>
      <c r="K193" s="15" t="s">
        <v>89</v>
      </c>
      <c r="L193" s="1"/>
      <c r="M193" s="1"/>
      <c r="N193" s="1"/>
      <c r="O193" s="10"/>
      <c r="P193" s="20">
        <f>G193+O193</f>
        <v>13</v>
      </c>
    </row>
    <row r="194" spans="8:16" ht="12.75">
      <c r="H194" s="20">
        <v>35</v>
      </c>
      <c r="I194" s="20">
        <v>149</v>
      </c>
      <c r="J194" s="14" t="s">
        <v>258</v>
      </c>
      <c r="K194" s="15" t="s">
        <v>225</v>
      </c>
      <c r="L194" s="5">
        <v>20</v>
      </c>
      <c r="M194" s="6">
        <v>28</v>
      </c>
      <c r="N194" s="11">
        <v>18</v>
      </c>
      <c r="O194" s="17">
        <f>L194*2-M194</f>
        <v>12</v>
      </c>
      <c r="P194" s="20">
        <f>G194+O194</f>
        <v>12</v>
      </c>
    </row>
    <row r="195" spans="2:16" ht="12.75">
      <c r="B195" s="14"/>
      <c r="C195" s="15"/>
      <c r="D195" s="5"/>
      <c r="E195" s="6"/>
      <c r="F195" s="9"/>
      <c r="G195" s="10"/>
      <c r="H195" s="20">
        <v>50</v>
      </c>
      <c r="I195" s="20">
        <v>150</v>
      </c>
      <c r="J195" s="14" t="s">
        <v>52</v>
      </c>
      <c r="K195" s="15" t="s">
        <v>9</v>
      </c>
      <c r="L195" s="5">
        <v>6</v>
      </c>
      <c r="M195" s="6">
        <v>6</v>
      </c>
      <c r="N195" s="11">
        <v>18</v>
      </c>
      <c r="O195" s="17">
        <f>L195*3-M195</f>
        <v>12</v>
      </c>
      <c r="P195" s="20">
        <f>G195+O195</f>
        <v>12</v>
      </c>
    </row>
    <row r="196" spans="8:16" ht="12.75">
      <c r="H196" s="20">
        <v>36</v>
      </c>
      <c r="I196" s="20">
        <v>151</v>
      </c>
      <c r="J196" s="14" t="s">
        <v>259</v>
      </c>
      <c r="K196" s="15" t="s">
        <v>225</v>
      </c>
      <c r="L196" s="5">
        <v>9</v>
      </c>
      <c r="M196" s="6">
        <v>7</v>
      </c>
      <c r="N196" s="11">
        <v>18</v>
      </c>
      <c r="O196" s="17">
        <f>L196*2-M196</f>
        <v>11</v>
      </c>
      <c r="P196" s="20">
        <f>G196+O196</f>
        <v>11</v>
      </c>
    </row>
    <row r="197" spans="8:16" ht="12.75">
      <c r="H197" s="20">
        <v>37</v>
      </c>
      <c r="I197" s="20">
        <v>152</v>
      </c>
      <c r="J197" s="14" t="s">
        <v>260</v>
      </c>
      <c r="K197" s="15" t="s">
        <v>239</v>
      </c>
      <c r="L197" s="5">
        <v>17</v>
      </c>
      <c r="M197" s="6">
        <v>25</v>
      </c>
      <c r="N197" s="11">
        <v>18</v>
      </c>
      <c r="O197" s="17">
        <f>L197*2-M197</f>
        <v>9</v>
      </c>
      <c r="P197" s="20">
        <f>G197+O197</f>
        <v>9</v>
      </c>
    </row>
    <row r="198" spans="8:16" ht="12.75">
      <c r="H198" s="20">
        <v>38</v>
      </c>
      <c r="I198" s="20">
        <v>153</v>
      </c>
      <c r="J198" s="14" t="s">
        <v>261</v>
      </c>
      <c r="K198" s="15" t="s">
        <v>225</v>
      </c>
      <c r="L198" s="5">
        <v>11</v>
      </c>
      <c r="M198" s="6">
        <v>13</v>
      </c>
      <c r="N198" s="11">
        <v>18</v>
      </c>
      <c r="O198" s="17">
        <f>L198*2-M198</f>
        <v>9</v>
      </c>
      <c r="P198" s="20">
        <f>G198+O198</f>
        <v>9</v>
      </c>
    </row>
    <row r="199" spans="8:16" ht="12.75">
      <c r="H199" s="20">
        <v>39</v>
      </c>
      <c r="I199" s="20">
        <v>154</v>
      </c>
      <c r="J199" s="14" t="s">
        <v>262</v>
      </c>
      <c r="K199" s="15" t="s">
        <v>263</v>
      </c>
      <c r="L199" s="5">
        <v>7</v>
      </c>
      <c r="M199" s="6">
        <v>5</v>
      </c>
      <c r="N199" s="11">
        <v>18</v>
      </c>
      <c r="O199" s="17">
        <f>L199*2-M199</f>
        <v>9</v>
      </c>
      <c r="P199" s="20">
        <f>G199+O199</f>
        <v>9</v>
      </c>
    </row>
    <row r="200" spans="2:16" ht="12.75">
      <c r="B200" s="14"/>
      <c r="C200" s="15"/>
      <c r="D200" s="5"/>
      <c r="E200" s="6"/>
      <c r="F200" s="9"/>
      <c r="G200" s="10"/>
      <c r="H200" s="20">
        <v>51</v>
      </c>
      <c r="I200" s="20">
        <v>155</v>
      </c>
      <c r="J200" s="14" t="s">
        <v>45</v>
      </c>
      <c r="K200" s="15" t="s">
        <v>16</v>
      </c>
      <c r="L200" s="5">
        <v>6</v>
      </c>
      <c r="M200" s="6">
        <v>10</v>
      </c>
      <c r="N200" s="11">
        <v>18</v>
      </c>
      <c r="O200" s="17">
        <f>L200*3-M200</f>
        <v>8</v>
      </c>
      <c r="P200" s="20">
        <f>G200+O200</f>
        <v>8</v>
      </c>
    </row>
    <row r="201" spans="2:16" ht="12.75">
      <c r="B201" s="14"/>
      <c r="C201" s="15"/>
      <c r="D201" s="5"/>
      <c r="E201" s="6"/>
      <c r="F201" s="9"/>
      <c r="G201" s="10"/>
      <c r="H201" s="20">
        <v>52</v>
      </c>
      <c r="I201" s="20">
        <v>156</v>
      </c>
      <c r="J201" s="14" t="s">
        <v>57</v>
      </c>
      <c r="K201" s="15" t="s">
        <v>11</v>
      </c>
      <c r="L201" s="5">
        <v>6</v>
      </c>
      <c r="M201" s="6">
        <v>10</v>
      </c>
      <c r="N201" s="11">
        <v>18</v>
      </c>
      <c r="O201" s="17">
        <f>L201*3-M201</f>
        <v>8</v>
      </c>
      <c r="P201" s="20">
        <f>G201+O201</f>
        <v>8</v>
      </c>
    </row>
    <row r="202" spans="8:16" ht="12.75">
      <c r="H202" s="20">
        <v>40</v>
      </c>
      <c r="I202" s="20">
        <v>157</v>
      </c>
      <c r="J202" s="14" t="s">
        <v>264</v>
      </c>
      <c r="K202" s="15" t="s">
        <v>265</v>
      </c>
      <c r="L202" s="5">
        <v>22</v>
      </c>
      <c r="M202" s="6">
        <v>38</v>
      </c>
      <c r="N202" s="11">
        <v>18</v>
      </c>
      <c r="O202" s="17">
        <f>L202*2-M202</f>
        <v>6</v>
      </c>
      <c r="P202" s="20">
        <f>G202+O202</f>
        <v>6</v>
      </c>
    </row>
    <row r="203" spans="8:16" ht="12.75">
      <c r="H203" s="20">
        <v>41</v>
      </c>
      <c r="I203" s="20">
        <v>158</v>
      </c>
      <c r="J203" s="14" t="s">
        <v>266</v>
      </c>
      <c r="K203" s="15" t="s">
        <v>263</v>
      </c>
      <c r="L203" s="5">
        <v>18</v>
      </c>
      <c r="M203" s="6">
        <v>30</v>
      </c>
      <c r="N203" s="11">
        <v>18</v>
      </c>
      <c r="O203" s="17">
        <f>L203*2-M203</f>
        <v>6</v>
      </c>
      <c r="P203" s="20">
        <f>G203+O203</f>
        <v>6</v>
      </c>
    </row>
    <row r="204" spans="8:16" ht="12.75">
      <c r="H204" s="20">
        <v>42</v>
      </c>
      <c r="I204" s="20">
        <v>159</v>
      </c>
      <c r="J204" s="14" t="s">
        <v>267</v>
      </c>
      <c r="K204" s="15" t="s">
        <v>263</v>
      </c>
      <c r="L204" s="5">
        <v>6</v>
      </c>
      <c r="M204" s="6">
        <v>6</v>
      </c>
      <c r="N204" s="11">
        <v>18</v>
      </c>
      <c r="O204" s="17">
        <f>L204*2-M204</f>
        <v>6</v>
      </c>
      <c r="P204" s="20">
        <f>G204+O204</f>
        <v>6</v>
      </c>
    </row>
    <row r="205" spans="2:16" ht="12.75">
      <c r="B205" s="14" t="s">
        <v>139</v>
      </c>
      <c r="C205" s="15" t="s">
        <v>82</v>
      </c>
      <c r="D205" s="5"/>
      <c r="E205" s="6"/>
      <c r="F205" s="11"/>
      <c r="G205" s="17"/>
      <c r="H205" s="20">
        <v>53</v>
      </c>
      <c r="I205" s="20">
        <v>160</v>
      </c>
      <c r="J205" s="14" t="s">
        <v>139</v>
      </c>
      <c r="K205" s="15" t="s">
        <v>82</v>
      </c>
      <c r="L205" s="5">
        <v>2</v>
      </c>
      <c r="M205" s="6">
        <v>2</v>
      </c>
      <c r="N205" s="11">
        <v>8</v>
      </c>
      <c r="O205" s="17">
        <f>L205*4-M205</f>
        <v>6</v>
      </c>
      <c r="P205" s="20">
        <f>G205+O205</f>
        <v>6</v>
      </c>
    </row>
    <row r="206" spans="2:16" ht="12.75">
      <c r="B206" s="14" t="s">
        <v>137</v>
      </c>
      <c r="C206" s="15" t="s">
        <v>82</v>
      </c>
      <c r="D206" s="5">
        <v>2</v>
      </c>
      <c r="E206" s="6">
        <v>2</v>
      </c>
      <c r="F206" s="11">
        <v>9</v>
      </c>
      <c r="G206" s="17">
        <f>D206*4-E206</f>
        <v>6</v>
      </c>
      <c r="H206" s="20">
        <v>51</v>
      </c>
      <c r="I206" s="20">
        <v>161</v>
      </c>
      <c r="J206" s="14" t="s">
        <v>137</v>
      </c>
      <c r="K206" s="15" t="s">
        <v>82</v>
      </c>
      <c r="L206" s="1"/>
      <c r="M206" s="1"/>
      <c r="N206" s="1"/>
      <c r="O206" s="10"/>
      <c r="P206" s="20">
        <f>G206+O206</f>
        <v>6</v>
      </c>
    </row>
    <row r="207" spans="2:16" ht="12.75">
      <c r="B207" s="14" t="s">
        <v>138</v>
      </c>
      <c r="C207" s="15" t="s">
        <v>93</v>
      </c>
      <c r="D207" s="5">
        <v>2</v>
      </c>
      <c r="E207" s="6">
        <v>2</v>
      </c>
      <c r="F207" s="11">
        <v>9</v>
      </c>
      <c r="G207" s="17">
        <f>D207*4-E207</f>
        <v>6</v>
      </c>
      <c r="H207" s="20">
        <v>52</v>
      </c>
      <c r="I207" s="20">
        <v>162</v>
      </c>
      <c r="J207" s="14" t="s">
        <v>138</v>
      </c>
      <c r="K207" s="15" t="s">
        <v>93</v>
      </c>
      <c r="L207" s="2"/>
      <c r="M207" s="2"/>
      <c r="N207" s="2"/>
      <c r="O207" s="2"/>
      <c r="P207" s="20">
        <f>G207+O207</f>
        <v>6</v>
      </c>
    </row>
    <row r="208" spans="2:16" ht="12.75">
      <c r="B208" s="14" t="s">
        <v>214</v>
      </c>
      <c r="C208" s="15" t="s">
        <v>169</v>
      </c>
      <c r="D208" s="5">
        <v>3</v>
      </c>
      <c r="E208" s="6">
        <v>9</v>
      </c>
      <c r="F208" s="11">
        <v>9</v>
      </c>
      <c r="G208" s="17">
        <f>D208*4-E208</f>
        <v>3</v>
      </c>
      <c r="H208" s="20">
        <v>57</v>
      </c>
      <c r="I208" s="20">
        <v>163</v>
      </c>
      <c r="J208" s="14" t="s">
        <v>214</v>
      </c>
      <c r="K208" s="15" t="s">
        <v>169</v>
      </c>
      <c r="L208" s="5">
        <v>3</v>
      </c>
      <c r="M208" s="6">
        <v>13</v>
      </c>
      <c r="N208" s="11">
        <v>9</v>
      </c>
      <c r="O208" s="17">
        <f>L208*5-M208</f>
        <v>2</v>
      </c>
      <c r="P208" s="20">
        <f>G208+O208</f>
        <v>5</v>
      </c>
    </row>
    <row r="209" spans="2:16" ht="12.75">
      <c r="B209" s="14"/>
      <c r="C209" s="15"/>
      <c r="D209" s="5"/>
      <c r="E209" s="6"/>
      <c r="F209" s="9"/>
      <c r="G209" s="10"/>
      <c r="H209" s="20">
        <v>53</v>
      </c>
      <c r="I209" s="20">
        <v>164</v>
      </c>
      <c r="J209" s="14" t="s">
        <v>75</v>
      </c>
      <c r="K209" s="15" t="s">
        <v>43</v>
      </c>
      <c r="L209" s="5">
        <v>17</v>
      </c>
      <c r="M209" s="6">
        <v>47</v>
      </c>
      <c r="N209" s="11">
        <v>18</v>
      </c>
      <c r="O209" s="17">
        <f>L209*3-M209</f>
        <v>4</v>
      </c>
      <c r="P209" s="20">
        <f>G209+O209</f>
        <v>4</v>
      </c>
    </row>
    <row r="210" spans="2:16" ht="12.75">
      <c r="B210" s="14"/>
      <c r="C210" s="15"/>
      <c r="D210" s="5"/>
      <c r="E210" s="6"/>
      <c r="F210" s="9"/>
      <c r="G210" s="10"/>
      <c r="H210" s="20">
        <v>54</v>
      </c>
      <c r="I210" s="20">
        <v>165</v>
      </c>
      <c r="J210" s="14" t="s">
        <v>73</v>
      </c>
      <c r="K210" s="15" t="s">
        <v>31</v>
      </c>
      <c r="L210" s="5">
        <v>13</v>
      </c>
      <c r="M210" s="6">
        <v>35</v>
      </c>
      <c r="N210" s="11">
        <v>18</v>
      </c>
      <c r="O210" s="17">
        <f>L210*3-M210</f>
        <v>4</v>
      </c>
      <c r="P210" s="20">
        <f>G210+O210</f>
        <v>4</v>
      </c>
    </row>
    <row r="211" spans="2:16" ht="12.75">
      <c r="B211" s="14"/>
      <c r="C211" s="15"/>
      <c r="D211" s="5"/>
      <c r="E211" s="6"/>
      <c r="F211" s="9"/>
      <c r="G211" s="10"/>
      <c r="H211" s="20">
        <v>55</v>
      </c>
      <c r="I211" s="20">
        <v>166</v>
      </c>
      <c r="J211" s="14" t="s">
        <v>68</v>
      </c>
      <c r="K211" s="15" t="s">
        <v>14</v>
      </c>
      <c r="L211" s="5">
        <v>6</v>
      </c>
      <c r="M211" s="6">
        <v>14</v>
      </c>
      <c r="N211" s="11">
        <v>18</v>
      </c>
      <c r="O211" s="17">
        <f>L211*3-M211</f>
        <v>4</v>
      </c>
      <c r="P211" s="20">
        <f>G211+O211</f>
        <v>4</v>
      </c>
    </row>
    <row r="212" spans="2:16" ht="12.75">
      <c r="B212" s="14"/>
      <c r="C212" s="15"/>
      <c r="D212" s="5"/>
      <c r="E212" s="6"/>
      <c r="F212" s="9"/>
      <c r="G212" s="10"/>
      <c r="H212" s="20">
        <v>56</v>
      </c>
      <c r="I212" s="20">
        <v>167</v>
      </c>
      <c r="J212" s="14" t="s">
        <v>59</v>
      </c>
      <c r="K212" s="15" t="s">
        <v>11</v>
      </c>
      <c r="L212" s="5">
        <v>4</v>
      </c>
      <c r="M212" s="6">
        <v>8</v>
      </c>
      <c r="N212" s="11">
        <v>18</v>
      </c>
      <c r="O212" s="17">
        <f>L212*3-M212</f>
        <v>4</v>
      </c>
      <c r="P212" s="20">
        <f>G212+O212</f>
        <v>4</v>
      </c>
    </row>
    <row r="213" spans="2:16" ht="12.75">
      <c r="B213" s="14"/>
      <c r="C213" s="15"/>
      <c r="D213" s="5"/>
      <c r="E213" s="6"/>
      <c r="F213" s="9"/>
      <c r="G213" s="10"/>
      <c r="H213" s="20">
        <v>57</v>
      </c>
      <c r="I213" s="20">
        <v>168</v>
      </c>
      <c r="J213" s="14" t="s">
        <v>63</v>
      </c>
      <c r="K213" s="15" t="s">
        <v>18</v>
      </c>
      <c r="L213" s="5">
        <v>4</v>
      </c>
      <c r="M213" s="6">
        <v>8</v>
      </c>
      <c r="N213" s="11">
        <v>18</v>
      </c>
      <c r="O213" s="17">
        <f>L213*3-M213</f>
        <v>4</v>
      </c>
      <c r="P213" s="20">
        <f>G213+O213</f>
        <v>4</v>
      </c>
    </row>
    <row r="214" spans="2:16" ht="12.75">
      <c r="B214" s="14" t="s">
        <v>215</v>
      </c>
      <c r="C214" s="15" t="s">
        <v>173</v>
      </c>
      <c r="D214" s="5"/>
      <c r="E214" s="6"/>
      <c r="F214" s="11"/>
      <c r="G214" s="17"/>
      <c r="H214" s="20">
        <v>58</v>
      </c>
      <c r="I214" s="20">
        <v>169</v>
      </c>
      <c r="J214" s="14" t="s">
        <v>215</v>
      </c>
      <c r="K214" s="15" t="s">
        <v>173</v>
      </c>
      <c r="L214" s="5">
        <v>2</v>
      </c>
      <c r="M214" s="6">
        <v>6</v>
      </c>
      <c r="N214" s="11">
        <v>9</v>
      </c>
      <c r="O214" s="17">
        <f>L214*5-M214</f>
        <v>4</v>
      </c>
      <c r="P214" s="20">
        <f>G214+O214</f>
        <v>4</v>
      </c>
    </row>
    <row r="215" spans="8:16" ht="12.75">
      <c r="H215" s="20">
        <v>43</v>
      </c>
      <c r="I215" s="20">
        <v>170</v>
      </c>
      <c r="J215" s="14" t="s">
        <v>268</v>
      </c>
      <c r="K215" s="15" t="s">
        <v>263</v>
      </c>
      <c r="L215" s="5">
        <v>21</v>
      </c>
      <c r="M215" s="6">
        <v>39</v>
      </c>
      <c r="N215" s="11">
        <v>18</v>
      </c>
      <c r="O215" s="17">
        <f>L215*2-M215</f>
        <v>3</v>
      </c>
      <c r="P215" s="20">
        <f>G215+O215</f>
        <v>3</v>
      </c>
    </row>
    <row r="216" spans="8:16" ht="12.75">
      <c r="H216" s="20">
        <v>44</v>
      </c>
      <c r="I216" s="20">
        <v>171</v>
      </c>
      <c r="J216" s="14" t="s">
        <v>269</v>
      </c>
      <c r="K216" s="15" t="s">
        <v>265</v>
      </c>
      <c r="L216" s="5">
        <v>5</v>
      </c>
      <c r="M216" s="6">
        <v>7</v>
      </c>
      <c r="N216" s="11">
        <v>18</v>
      </c>
      <c r="O216" s="17">
        <f>L216*2-M216</f>
        <v>3</v>
      </c>
      <c r="P216" s="20">
        <f>G216+O216</f>
        <v>3</v>
      </c>
    </row>
    <row r="217" spans="2:16" ht="12.75">
      <c r="B217" s="14" t="s">
        <v>140</v>
      </c>
      <c r="C217" s="15" t="s">
        <v>84</v>
      </c>
      <c r="D217" s="5">
        <v>3</v>
      </c>
      <c r="E217" s="6">
        <v>9</v>
      </c>
      <c r="F217" s="11">
        <v>9</v>
      </c>
      <c r="G217" s="17">
        <f>D217*4-E217</f>
        <v>3</v>
      </c>
      <c r="H217" s="20">
        <v>54</v>
      </c>
      <c r="I217" s="20">
        <v>172</v>
      </c>
      <c r="J217" s="14" t="s">
        <v>140</v>
      </c>
      <c r="K217" s="15" t="s">
        <v>84</v>
      </c>
      <c r="L217" s="1"/>
      <c r="M217" s="1"/>
      <c r="N217" s="1"/>
      <c r="O217" s="10"/>
      <c r="P217" s="20">
        <f>G217+O217</f>
        <v>3</v>
      </c>
    </row>
    <row r="218" spans="8:16" ht="12.75">
      <c r="H218" s="20">
        <v>45</v>
      </c>
      <c r="I218" s="20">
        <v>173</v>
      </c>
      <c r="J218" s="14" t="s">
        <v>270</v>
      </c>
      <c r="K218" s="15" t="s">
        <v>225</v>
      </c>
      <c r="L218" s="5">
        <v>10</v>
      </c>
      <c r="M218" s="6">
        <v>18</v>
      </c>
      <c r="N218" s="11">
        <v>18</v>
      </c>
      <c r="O218" s="17">
        <f>L218*2-M218</f>
        <v>2</v>
      </c>
      <c r="P218" s="20">
        <f>G218+O218</f>
        <v>2</v>
      </c>
    </row>
    <row r="219" spans="8:16" ht="12.75">
      <c r="H219" s="20">
        <v>46</v>
      </c>
      <c r="I219" s="20">
        <v>174</v>
      </c>
      <c r="J219" s="14" t="s">
        <v>271</v>
      </c>
      <c r="K219" s="15" t="s">
        <v>247</v>
      </c>
      <c r="L219" s="5">
        <v>21</v>
      </c>
      <c r="M219" s="6">
        <v>41</v>
      </c>
      <c r="N219" s="11">
        <v>18</v>
      </c>
      <c r="O219" s="17">
        <f>L219*2-M219</f>
        <v>1</v>
      </c>
      <c r="P219" s="20">
        <f>G219+O219</f>
        <v>1</v>
      </c>
    </row>
    <row r="220" spans="2:16" ht="12.75">
      <c r="B220" s="14" t="s">
        <v>216</v>
      </c>
      <c r="C220" s="15" t="s">
        <v>155</v>
      </c>
      <c r="D220" s="5">
        <v>1</v>
      </c>
      <c r="E220" s="6">
        <v>3</v>
      </c>
      <c r="F220" s="11">
        <v>9</v>
      </c>
      <c r="G220" s="17">
        <f>D220*4-E220</f>
        <v>1</v>
      </c>
      <c r="H220" s="20">
        <v>59</v>
      </c>
      <c r="I220" s="20">
        <v>175</v>
      </c>
      <c r="J220" s="14" t="s">
        <v>216</v>
      </c>
      <c r="K220" s="15" t="s">
        <v>155</v>
      </c>
      <c r="L220" s="5">
        <v>2</v>
      </c>
      <c r="M220" s="6">
        <v>10</v>
      </c>
      <c r="N220" s="11">
        <v>9</v>
      </c>
      <c r="O220" s="17">
        <f>L220*5-M220</f>
        <v>0</v>
      </c>
      <c r="P220" s="20">
        <f>G220+O220</f>
        <v>1</v>
      </c>
    </row>
    <row r="221" spans="8:16" ht="12.75">
      <c r="H221" s="20">
        <v>47</v>
      </c>
      <c r="I221" s="20">
        <v>176</v>
      </c>
      <c r="J221" s="14" t="s">
        <v>272</v>
      </c>
      <c r="K221" s="15" t="s">
        <v>263</v>
      </c>
      <c r="L221" s="5">
        <v>8</v>
      </c>
      <c r="M221" s="6">
        <v>16</v>
      </c>
      <c r="N221" s="11">
        <v>18</v>
      </c>
      <c r="O221" s="17">
        <f>L221*2-M221</f>
        <v>0</v>
      </c>
      <c r="P221" s="20">
        <f>G221+O221</f>
        <v>0</v>
      </c>
    </row>
    <row r="222" spans="8:16" ht="12.75">
      <c r="H222" s="20">
        <v>48</v>
      </c>
      <c r="I222" s="20">
        <v>177</v>
      </c>
      <c r="J222" s="14" t="s">
        <v>273</v>
      </c>
      <c r="K222" s="15" t="s">
        <v>265</v>
      </c>
      <c r="L222" s="5">
        <v>8</v>
      </c>
      <c r="M222" s="6">
        <v>16</v>
      </c>
      <c r="N222" s="11">
        <v>18</v>
      </c>
      <c r="O222" s="17">
        <f>L222*2-M222</f>
        <v>0</v>
      </c>
      <c r="P222" s="20">
        <f>G222+O222</f>
        <v>0</v>
      </c>
    </row>
    <row r="223" spans="2:16" ht="12.75">
      <c r="B223" s="14" t="s">
        <v>96</v>
      </c>
      <c r="C223" s="15" t="s">
        <v>91</v>
      </c>
      <c r="D223" s="2"/>
      <c r="E223" s="2"/>
      <c r="F223" s="2"/>
      <c r="G223" s="10"/>
      <c r="H223" s="20">
        <v>55</v>
      </c>
      <c r="I223" s="20">
        <v>178</v>
      </c>
      <c r="J223" s="14" t="s">
        <v>141</v>
      </c>
      <c r="K223" s="15" t="s">
        <v>91</v>
      </c>
      <c r="L223" s="1"/>
      <c r="M223" s="1"/>
      <c r="N223" s="1"/>
      <c r="O223" s="10"/>
      <c r="P223" s="20">
        <f>G223+O223</f>
        <v>0</v>
      </c>
    </row>
    <row r="224" spans="2:16" ht="12.75">
      <c r="B224" s="14" t="s">
        <v>142</v>
      </c>
      <c r="C224" s="15" t="s">
        <v>86</v>
      </c>
      <c r="D224" s="5">
        <v>2</v>
      </c>
      <c r="E224" s="6">
        <v>10</v>
      </c>
      <c r="F224" s="11">
        <v>9</v>
      </c>
      <c r="G224" s="17">
        <f>D224*4-E224</f>
        <v>-2</v>
      </c>
      <c r="H224" s="20">
        <v>56</v>
      </c>
      <c r="I224" s="20">
        <v>179</v>
      </c>
      <c r="J224" s="14" t="s">
        <v>142</v>
      </c>
      <c r="K224" s="15" t="s">
        <v>86</v>
      </c>
      <c r="L224" s="2"/>
      <c r="M224" s="2"/>
      <c r="N224" s="2"/>
      <c r="O224" s="2"/>
      <c r="P224" s="20">
        <f>G224+O224</f>
        <v>-2</v>
      </c>
    </row>
    <row r="225" spans="8:16" ht="12.75">
      <c r="H225" s="20">
        <v>49</v>
      </c>
      <c r="I225" s="20">
        <v>180</v>
      </c>
      <c r="J225" s="14" t="s">
        <v>274</v>
      </c>
      <c r="K225" s="15" t="s">
        <v>263</v>
      </c>
      <c r="L225" s="5">
        <v>7</v>
      </c>
      <c r="M225" s="6">
        <v>17</v>
      </c>
      <c r="N225" s="11">
        <v>18</v>
      </c>
      <c r="O225" s="17">
        <f>L225*2-M225</f>
        <v>-3</v>
      </c>
      <c r="P225" s="20">
        <f>G225+O225</f>
        <v>-3</v>
      </c>
    </row>
    <row r="226" spans="8:16" ht="12.75">
      <c r="H226" s="20">
        <v>50</v>
      </c>
      <c r="I226" s="20">
        <v>181</v>
      </c>
      <c r="J226" s="14" t="s">
        <v>275</v>
      </c>
      <c r="K226" s="15" t="s">
        <v>265</v>
      </c>
      <c r="L226" s="5">
        <v>7</v>
      </c>
      <c r="M226" s="6">
        <v>17</v>
      </c>
      <c r="N226" s="11">
        <v>18</v>
      </c>
      <c r="O226" s="17">
        <f>L226*2-M226</f>
        <v>-3</v>
      </c>
      <c r="P226" s="20">
        <f>G226+O226</f>
        <v>-3</v>
      </c>
    </row>
    <row r="227" spans="2:16" ht="12.75">
      <c r="B227" s="14"/>
      <c r="C227" s="15"/>
      <c r="D227" s="5"/>
      <c r="E227" s="6"/>
      <c r="F227" s="9"/>
      <c r="G227" s="10"/>
      <c r="H227" s="20">
        <v>58</v>
      </c>
      <c r="I227" s="20">
        <v>182</v>
      </c>
      <c r="J227" s="14" t="s">
        <v>77</v>
      </c>
      <c r="K227" s="15" t="s">
        <v>31</v>
      </c>
      <c r="L227" s="5">
        <v>2</v>
      </c>
      <c r="M227" s="6">
        <v>10</v>
      </c>
      <c r="N227" s="11">
        <v>18</v>
      </c>
      <c r="O227" s="17">
        <f>L227*3-M227</f>
        <v>-4</v>
      </c>
      <c r="P227" s="20">
        <f>G227+O227</f>
        <v>-4</v>
      </c>
    </row>
    <row r="228" spans="2:16" ht="12.75">
      <c r="B228" s="14" t="s">
        <v>143</v>
      </c>
      <c r="C228" s="15" t="s">
        <v>86</v>
      </c>
      <c r="D228" s="5"/>
      <c r="E228" s="6"/>
      <c r="F228" s="11"/>
      <c r="G228" s="17"/>
      <c r="H228" s="20">
        <v>57</v>
      </c>
      <c r="I228" s="20">
        <v>183</v>
      </c>
      <c r="J228" s="14" t="s">
        <v>143</v>
      </c>
      <c r="K228" s="15" t="s">
        <v>86</v>
      </c>
      <c r="L228" s="5">
        <v>0</v>
      </c>
      <c r="M228" s="6">
        <v>4</v>
      </c>
      <c r="N228" s="11">
        <v>9</v>
      </c>
      <c r="O228" s="17">
        <f>L228*4-M228</f>
        <v>-4</v>
      </c>
      <c r="P228" s="20">
        <f>G228+O228</f>
        <v>-4</v>
      </c>
    </row>
    <row r="229" spans="2:16" ht="12.75">
      <c r="B229" s="14" t="s">
        <v>144</v>
      </c>
      <c r="C229" s="15" t="s">
        <v>89</v>
      </c>
      <c r="D229" s="5">
        <v>1</v>
      </c>
      <c r="E229" s="6">
        <v>11</v>
      </c>
      <c r="F229" s="11">
        <v>9</v>
      </c>
      <c r="G229" s="17">
        <f>D229*4-E229</f>
        <v>-7</v>
      </c>
      <c r="H229" s="20">
        <v>58</v>
      </c>
      <c r="I229" s="20">
        <v>184</v>
      </c>
      <c r="J229" s="14" t="s">
        <v>144</v>
      </c>
      <c r="K229" s="15" t="s">
        <v>89</v>
      </c>
      <c r="L229" s="5">
        <v>5</v>
      </c>
      <c r="M229" s="6">
        <v>19</v>
      </c>
      <c r="N229" s="11">
        <v>9</v>
      </c>
      <c r="O229" s="17">
        <f>L229*4-M229</f>
        <v>1</v>
      </c>
      <c r="P229" s="20">
        <f>G229+O229</f>
        <v>-6</v>
      </c>
    </row>
    <row r="230" spans="2:16" ht="12.75">
      <c r="B230" s="25" t="s">
        <v>145</v>
      </c>
      <c r="C230" s="15" t="s">
        <v>115</v>
      </c>
      <c r="D230" s="5">
        <v>2</v>
      </c>
      <c r="E230" s="6">
        <v>14</v>
      </c>
      <c r="F230" s="11">
        <v>6</v>
      </c>
      <c r="G230" s="26">
        <f>D230*4-E230</f>
        <v>-6</v>
      </c>
      <c r="H230" s="20">
        <v>59</v>
      </c>
      <c r="I230" s="20">
        <v>185</v>
      </c>
      <c r="J230" s="25" t="s">
        <v>145</v>
      </c>
      <c r="K230" s="15" t="s">
        <v>115</v>
      </c>
      <c r="L230" s="5">
        <v>3</v>
      </c>
      <c r="M230" s="6">
        <v>13</v>
      </c>
      <c r="N230" s="11">
        <v>7</v>
      </c>
      <c r="O230" s="17">
        <f>L230*4-M230</f>
        <v>-1</v>
      </c>
      <c r="P230" s="20">
        <f>G230+O230</f>
        <v>-7</v>
      </c>
    </row>
    <row r="231" spans="2:16" ht="12.75">
      <c r="B231" s="14"/>
      <c r="C231" s="15"/>
      <c r="D231" s="5"/>
      <c r="E231" s="6"/>
      <c r="F231" s="9"/>
      <c r="G231" s="10"/>
      <c r="H231" s="20">
        <v>59</v>
      </c>
      <c r="I231" s="20">
        <v>186</v>
      </c>
      <c r="J231" s="14" t="s">
        <v>74</v>
      </c>
      <c r="K231" s="15" t="s">
        <v>27</v>
      </c>
      <c r="L231" s="5">
        <v>4</v>
      </c>
      <c r="M231" s="6">
        <v>20</v>
      </c>
      <c r="N231" s="11">
        <v>18</v>
      </c>
      <c r="O231" s="17">
        <f>L231*3-M231</f>
        <v>-8</v>
      </c>
      <c r="P231" s="20">
        <f>G231+O231</f>
        <v>-8</v>
      </c>
    </row>
    <row r="232" spans="8:16" ht="12.75">
      <c r="H232" s="20">
        <v>51</v>
      </c>
      <c r="I232" s="20">
        <v>187</v>
      </c>
      <c r="J232" s="14" t="s">
        <v>276</v>
      </c>
      <c r="K232" s="15" t="s">
        <v>263</v>
      </c>
      <c r="L232" s="5">
        <v>11</v>
      </c>
      <c r="M232" s="6">
        <v>49</v>
      </c>
      <c r="N232" s="11">
        <v>18</v>
      </c>
      <c r="O232" s="17">
        <f>L232*2-M232</f>
        <v>-27</v>
      </c>
      <c r="P232" s="20">
        <f>G232+O232</f>
        <v>-27</v>
      </c>
    </row>
    <row r="233" spans="8:16" ht="12.75">
      <c r="H233" s="20">
        <v>52</v>
      </c>
      <c r="I233" s="20">
        <v>188</v>
      </c>
      <c r="J233" s="14" t="s">
        <v>277</v>
      </c>
      <c r="K233" s="15" t="s">
        <v>265</v>
      </c>
      <c r="L233" s="5">
        <v>11</v>
      </c>
      <c r="M233" s="6">
        <v>49</v>
      </c>
      <c r="N233" s="11">
        <v>18</v>
      </c>
      <c r="O233" s="17">
        <f>L233*2-M233</f>
        <v>-27</v>
      </c>
      <c r="P233" s="20">
        <f>G233+O233</f>
        <v>-27</v>
      </c>
    </row>
    <row r="234" spans="8:16" ht="12.75">
      <c r="H234" s="20">
        <v>53</v>
      </c>
      <c r="I234" s="20">
        <v>189</v>
      </c>
      <c r="J234" s="14" t="s">
        <v>278</v>
      </c>
      <c r="K234" s="15" t="s">
        <v>265</v>
      </c>
      <c r="L234" s="5">
        <v>5</v>
      </c>
      <c r="M234" s="6">
        <v>55</v>
      </c>
      <c r="N234" s="11">
        <v>18</v>
      </c>
      <c r="O234" s="17">
        <f>L234*2-M234</f>
        <v>-45</v>
      </c>
      <c r="P234" s="20">
        <f>G234+O234</f>
        <v>-45</v>
      </c>
    </row>
    <row r="235" ht="12.75">
      <c r="I235" s="20"/>
    </row>
    <row r="236" ht="12.75">
      <c r="I236" s="20"/>
    </row>
  </sheetData>
  <sheetProtection/>
  <mergeCells count="4">
    <mergeCell ref="A1:V1"/>
    <mergeCell ref="B3:F3"/>
    <mergeCell ref="J3:O3"/>
    <mergeCell ref="R3:U3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5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2011-04-11T18:30:34Z</dcterms:created>
  <dcterms:modified xsi:type="dcterms:W3CDTF">2011-04-19T11:27:51Z</dcterms:modified>
  <cp:category/>
  <cp:version/>
  <cp:contentType/>
  <cp:contentStatus/>
</cp:coreProperties>
</file>