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9720" windowHeight="6345" activeTab="1"/>
  </bookViews>
  <sheets>
    <sheet name="Feuil1" sheetId="1" r:id="rId1"/>
    <sheet name="FICHTEC2" sheetId="2" r:id="rId2"/>
  </sheets>
  <definedNames/>
  <calcPr fullCalcOnLoad="1"/>
</workbook>
</file>

<file path=xl/sharedStrings.xml><?xml version="1.0" encoding="utf-8"?>
<sst xmlns="http://schemas.openxmlformats.org/spreadsheetml/2006/main" count="56" uniqueCount="45">
  <si>
    <t>Coût portion:</t>
  </si>
  <si>
    <t>Coef Mult:</t>
  </si>
  <si>
    <t>Prix de vente:</t>
  </si>
  <si>
    <t>R Gauchot &amp; D Faverolle</t>
  </si>
  <si>
    <t>vous disent bravo et bienvenue</t>
  </si>
  <si>
    <t>dans les dessous de vierge XLT</t>
  </si>
  <si>
    <t>FRUITS &amp; LEGUMES</t>
  </si>
  <si>
    <t>ECONOMAT</t>
  </si>
  <si>
    <t>kg</t>
  </si>
  <si>
    <t>litre</t>
  </si>
  <si>
    <t>Noix coco Fraîche</t>
  </si>
  <si>
    <t>pièce</t>
  </si>
  <si>
    <t>poignée</t>
  </si>
  <si>
    <t>Noix cajou</t>
  </si>
  <si>
    <t>Menthe</t>
  </si>
  <si>
    <t>Branche</t>
  </si>
  <si>
    <t>Cannelle</t>
  </si>
  <si>
    <t>Clous de girofle</t>
  </si>
  <si>
    <t>Anis en graines</t>
  </si>
  <si>
    <t>Cardamomes graines</t>
  </si>
  <si>
    <t>Poivre</t>
  </si>
  <si>
    <t>CKF</t>
  </si>
  <si>
    <t>Pièces</t>
  </si>
  <si>
    <t>Poignée</t>
  </si>
  <si>
    <t>Curcuma</t>
  </si>
  <si>
    <t>Piment</t>
  </si>
  <si>
    <t>Coriandre poudre</t>
  </si>
  <si>
    <t>Garam Massala</t>
  </si>
  <si>
    <t>EPICES</t>
  </si>
  <si>
    <t>VOLAILLES</t>
  </si>
  <si>
    <t>Poulet</t>
  </si>
  <si>
    <t>Eclalotes</t>
  </si>
  <si>
    <t>Ail</t>
  </si>
  <si>
    <t>gousse</t>
  </si>
  <si>
    <t>Doigt</t>
  </si>
  <si>
    <t>Gingembre</t>
  </si>
  <si>
    <t>Tomate</t>
  </si>
  <si>
    <t>A</t>
  </si>
  <si>
    <t>Ananas frais</t>
  </si>
  <si>
    <t>Riz</t>
  </si>
  <si>
    <t>Huile de coco</t>
  </si>
  <si>
    <t>Coriandre</t>
  </si>
  <si>
    <t>botte</t>
  </si>
  <si>
    <t>BOF</t>
  </si>
  <si>
    <t>Yaourt nature</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</si>
</sst>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quot; F&quot;;\-#,##0&quot; F&quot;"/>
    <numFmt numFmtId="173" formatCode="#,##0&quot; F&quot;;[Red]\-#,##0&quot; F&quot;"/>
    <numFmt numFmtId="174" formatCode="#,##0.00&quot; F&quot;;\-#,##0.00&quot; F&quot;"/>
    <numFmt numFmtId="175" formatCode="#,##0.00&quot; F&quot;;[Red]\-#,##0.00&quot; F&quot;"/>
    <numFmt numFmtId="176" formatCode="0.000"/>
    <numFmt numFmtId="177" formatCode="0.0000"/>
    <numFmt numFmtId="178" formatCode="#,##0.000"/>
  </numFmts>
  <fonts count="23">
    <font>
      <sz val="10"/>
      <name val="MS Sans Serif"/>
      <family val="0"/>
    </font>
    <font>
      <b/>
      <sz val="10"/>
      <name val="MS Sans Serif"/>
      <family val="0"/>
    </font>
    <font>
      <i/>
      <sz val="10"/>
      <name val="MS Sans Serif"/>
      <family val="0"/>
    </font>
    <font>
      <b/>
      <i/>
      <sz val="10"/>
      <name val="MS Sans Serif"/>
      <family val="0"/>
    </font>
    <font>
      <b/>
      <i/>
      <u val="single"/>
      <sz val="10"/>
      <name val="Courier New"/>
      <family val="0"/>
    </font>
    <font>
      <i/>
      <sz val="8"/>
      <name val="MS Sans Serif"/>
      <family val="0"/>
    </font>
    <font>
      <b/>
      <sz val="8"/>
      <name val="Times New Roman"/>
      <family val="0"/>
    </font>
    <font>
      <b/>
      <sz val="6"/>
      <name val="Times New Roman"/>
      <family val="0"/>
    </font>
    <font>
      <b/>
      <sz val="10"/>
      <name val="Times New Roman"/>
      <family val="0"/>
    </font>
    <font>
      <b/>
      <i/>
      <sz val="10"/>
      <name val="Times New Roman"/>
      <family val="0"/>
    </font>
    <font>
      <b/>
      <i/>
      <u val="single"/>
      <sz val="14"/>
      <name val="Times New Roman"/>
      <family val="0"/>
    </font>
    <font>
      <sz val="18"/>
      <name val="Courier New"/>
      <family val="0"/>
    </font>
    <font>
      <b/>
      <i/>
      <sz val="10"/>
      <name val="Courier New"/>
      <family val="0"/>
    </font>
    <font>
      <sz val="10"/>
      <name val="Times New Roman"/>
      <family val="1"/>
    </font>
    <font>
      <i/>
      <u val="single"/>
      <sz val="14"/>
      <name val="Umbra BT"/>
      <family val="0"/>
    </font>
    <font>
      <b/>
      <sz val="18"/>
      <name val="MS Sans Serif"/>
      <family val="2"/>
    </font>
    <font>
      <b/>
      <i/>
      <u val="single"/>
      <sz val="10"/>
      <name val="MS Sans Serif"/>
      <family val="2"/>
    </font>
    <font>
      <b/>
      <u val="single"/>
      <sz val="8"/>
      <name val="Times New Roman"/>
      <family val="1"/>
    </font>
    <font>
      <b/>
      <u val="single"/>
      <sz val="10"/>
      <name val="Times New Roman"/>
      <family val="1"/>
    </font>
    <font>
      <i/>
      <u val="single"/>
      <sz val="10"/>
      <name val="MS Sans Serif"/>
      <family val="2"/>
    </font>
    <font>
      <sz val="8"/>
      <name val="MS Sans Serif"/>
      <family val="2"/>
    </font>
    <font>
      <b/>
      <u val="single"/>
      <sz val="8"/>
      <name val="MS Sans Serif"/>
      <family val="2"/>
    </font>
    <font>
      <b/>
      <u val="single"/>
      <sz val="10"/>
      <name val="MS Sans Serif"/>
      <family val="2"/>
    </font>
  </fonts>
  <fills count="5">
    <fill>
      <patternFill/>
    </fill>
    <fill>
      <patternFill patternType="gray125"/>
    </fill>
    <fill>
      <patternFill patternType="lightGray"/>
    </fill>
    <fill>
      <patternFill patternType="solid">
        <fgColor indexed="26"/>
        <bgColor indexed="64"/>
      </patternFill>
    </fill>
    <fill>
      <patternFill patternType="gray0625">
        <fgColor indexed="22"/>
        <bgColor indexed="42"/>
      </patternFill>
    </fill>
  </fills>
  <borders count="34">
    <border>
      <left/>
      <right/>
      <top/>
      <bottom/>
      <diagonal/>
    </border>
    <border>
      <left style="thin"/>
      <right style="double"/>
      <top style="thin"/>
      <bottom style="thin"/>
    </border>
    <border>
      <left style="double"/>
      <right style="thin"/>
      <top style="double"/>
      <bottom style="thin"/>
    </border>
    <border>
      <left style="double"/>
      <right style="thin"/>
      <top style="thin"/>
      <bottom style="thin"/>
    </border>
    <border>
      <left style="double"/>
      <right style="thin"/>
      <top style="thin"/>
      <bottom style="double"/>
    </border>
    <border>
      <left style="thin"/>
      <right style="thin"/>
      <top style="hair"/>
      <bottom style="hair"/>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style="thin"/>
      <top style="double"/>
      <bottom style="hair"/>
    </border>
    <border>
      <left style="medium"/>
      <right style="medium"/>
      <top style="medium"/>
      <bottom style="medium"/>
    </border>
    <border>
      <left style="thin"/>
      <right style="double"/>
      <top style="thin"/>
      <bottom style="double"/>
    </border>
    <border>
      <left style="thin"/>
      <right style="double"/>
      <top style="double"/>
      <bottom style="thin"/>
    </border>
    <border>
      <left style="hair"/>
      <right style="hair"/>
      <top style="double"/>
      <bottom style="hair"/>
    </border>
    <border>
      <left style="thin"/>
      <right style="hair"/>
      <top style="hair"/>
      <bottom style="hair"/>
    </border>
    <border>
      <left style="hair"/>
      <right style="hair"/>
      <top style="hair"/>
      <bottom style="hair"/>
    </border>
    <border>
      <left>
        <color indexed="63"/>
      </left>
      <right style="hair"/>
      <top style="hair"/>
      <bottom style="hair"/>
    </border>
    <border>
      <left style="hair"/>
      <right style="hair"/>
      <top style="hair"/>
      <bottom style="double"/>
    </border>
    <border>
      <left style="double"/>
      <right style="thin"/>
      <top style="hair"/>
      <bottom style="hair"/>
    </border>
    <border>
      <left style="double"/>
      <right style="thin"/>
      <top style="hair"/>
      <bottom style="double"/>
    </border>
    <border>
      <left style="thin"/>
      <right>
        <color indexed="63"/>
      </right>
      <top style="double"/>
      <bottom style="hair"/>
    </border>
    <border>
      <left style="thin"/>
      <right>
        <color indexed="63"/>
      </right>
      <top style="hair"/>
      <bottom style="hair"/>
    </border>
    <border>
      <left style="hair"/>
      <right style="double"/>
      <top style="double"/>
      <bottom style="hair"/>
    </border>
    <border>
      <left style="double"/>
      <right style="double"/>
      <top style="double"/>
      <bottom style="hair"/>
    </border>
    <border>
      <left style="double"/>
      <right style="double"/>
      <top style="hair"/>
      <bottom style="hair"/>
    </border>
    <border>
      <left style="double"/>
      <right style="double"/>
      <top style="hair"/>
      <bottom style="double"/>
    </border>
    <border>
      <left style="thin"/>
      <right style="thin"/>
      <top style="hair"/>
      <bottom style="double"/>
    </border>
    <border>
      <left style="double"/>
      <right style="thin"/>
      <top style="double"/>
      <bottom style="hair"/>
    </border>
    <border>
      <left style="double"/>
      <right style="thin"/>
      <top>
        <color indexed="63"/>
      </top>
      <bottom>
        <color indexed="63"/>
      </bottom>
    </border>
  </borders>
  <cellStyleXfs count="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0" fillId="0" borderId="0" applyFont="0" applyFill="0" applyBorder="0" applyAlignment="0" applyProtection="0"/>
    <xf numFmtId="175" fontId="0" fillId="0" borderId="0" applyFon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0" fillId="0" borderId="1" xfId="0" applyFill="1" applyBorder="1" applyAlignment="1">
      <alignment horizontal="center"/>
    </xf>
    <xf numFmtId="0" fontId="8" fillId="0" borderId="2" xfId="0" applyFont="1" applyFill="1" applyBorder="1" applyAlignment="1">
      <alignment/>
    </xf>
    <xf numFmtId="0" fontId="8" fillId="0" borderId="3" xfId="0" applyFont="1" applyFill="1" applyBorder="1" applyAlignment="1">
      <alignment/>
    </xf>
    <xf numFmtId="0" fontId="8" fillId="0" borderId="4" xfId="0" applyFont="1" applyFill="1" applyBorder="1" applyAlignment="1">
      <alignment/>
    </xf>
    <xf numFmtId="0" fontId="0" fillId="1" borderId="0" xfId="0" applyFill="1" applyBorder="1" applyAlignment="1">
      <alignment/>
    </xf>
    <xf numFmtId="0" fontId="0" fillId="1" borderId="5" xfId="0" applyFill="1" applyBorder="1" applyAlignment="1">
      <alignment/>
    </xf>
    <xf numFmtId="0" fontId="0" fillId="1" borderId="6" xfId="0" applyFill="1" applyBorder="1" applyAlignment="1">
      <alignment/>
    </xf>
    <xf numFmtId="0" fontId="0" fillId="1" borderId="7" xfId="0" applyFill="1" applyBorder="1" applyAlignment="1">
      <alignment/>
    </xf>
    <xf numFmtId="0" fontId="0" fillId="1" borderId="8" xfId="0" applyFill="1" applyBorder="1" applyAlignment="1">
      <alignment/>
    </xf>
    <xf numFmtId="0" fontId="0" fillId="1" borderId="9" xfId="0" applyFill="1" applyBorder="1" applyAlignment="1">
      <alignment/>
    </xf>
    <xf numFmtId="0" fontId="0" fillId="1" borderId="10" xfId="0" applyFill="1" applyBorder="1" applyAlignment="1">
      <alignment/>
    </xf>
    <xf numFmtId="0" fontId="0" fillId="1" borderId="11" xfId="0" applyFill="1" applyBorder="1" applyAlignment="1">
      <alignment/>
    </xf>
    <xf numFmtId="0" fontId="0" fillId="1" borderId="12" xfId="0" applyFill="1" applyBorder="1" applyAlignment="1">
      <alignment/>
    </xf>
    <xf numFmtId="0" fontId="0" fillId="1" borderId="13" xfId="0" applyFill="1" applyBorder="1" applyAlignment="1">
      <alignment/>
    </xf>
    <xf numFmtId="0" fontId="0" fillId="1" borderId="0" xfId="0" applyFill="1" applyBorder="1" applyAlignment="1">
      <alignment horizontal="center"/>
    </xf>
    <xf numFmtId="0" fontId="0" fillId="1" borderId="14" xfId="0" applyFill="1" applyBorder="1" applyAlignment="1">
      <alignment/>
    </xf>
    <xf numFmtId="0" fontId="0" fillId="0" borderId="0" xfId="0" applyFill="1" applyBorder="1" applyAlignment="1">
      <alignment/>
    </xf>
    <xf numFmtId="0" fontId="11" fillId="2" borderId="15" xfId="0" applyFont="1" applyFill="1" applyBorder="1" applyAlignment="1">
      <alignment horizontal="center"/>
    </xf>
    <xf numFmtId="0" fontId="0" fillId="0" borderId="16" xfId="0" applyFill="1" applyBorder="1" applyAlignment="1" applyProtection="1">
      <alignment horizontal="center"/>
      <protection/>
    </xf>
    <xf numFmtId="0" fontId="0" fillId="0" borderId="17" xfId="0" applyFill="1" applyBorder="1" applyAlignment="1" applyProtection="1">
      <alignment horizontal="center"/>
      <protection/>
    </xf>
    <xf numFmtId="0" fontId="0" fillId="0" borderId="18" xfId="0" applyFill="1" applyBorder="1" applyAlignment="1">
      <alignment horizontal="center"/>
    </xf>
    <xf numFmtId="0" fontId="0" fillId="0" borderId="19" xfId="0" applyFill="1" applyBorder="1" applyAlignment="1">
      <alignment horizontal="center"/>
    </xf>
    <xf numFmtId="0" fontId="0" fillId="0" borderId="20"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0" fillId="0" borderId="0" xfId="0" applyAlignment="1" applyProtection="1">
      <alignment/>
      <protection hidden="1" locked="0"/>
    </xf>
    <xf numFmtId="0" fontId="0" fillId="0" borderId="0" xfId="0" applyAlignment="1" applyProtection="1">
      <alignment/>
      <protection/>
    </xf>
    <xf numFmtId="0" fontId="13" fillId="0" borderId="23" xfId="0" applyFont="1" applyFill="1" applyBorder="1" applyAlignment="1">
      <alignment/>
    </xf>
    <xf numFmtId="0" fontId="13" fillId="0" borderId="24" xfId="0" applyFont="1" applyFill="1" applyBorder="1" applyAlignment="1">
      <alignment/>
    </xf>
    <xf numFmtId="0" fontId="0" fillId="0" borderId="0" xfId="0" applyFill="1" applyBorder="1" applyAlignment="1" applyProtection="1">
      <alignment horizontal="center"/>
      <protection/>
    </xf>
    <xf numFmtId="0" fontId="0" fillId="0" borderId="0" xfId="0" applyFill="1" applyBorder="1" applyAlignment="1">
      <alignment horizontal="center"/>
    </xf>
    <xf numFmtId="2" fontId="0" fillId="0" borderId="21" xfId="0" applyNumberFormat="1" applyFill="1" applyBorder="1" applyAlignment="1">
      <alignment horizontal="center"/>
    </xf>
    <xf numFmtId="0" fontId="0" fillId="3" borderId="25" xfId="0" applyFill="1" applyBorder="1" applyAlignment="1">
      <alignment/>
    </xf>
    <xf numFmtId="0" fontId="0" fillId="3" borderId="26" xfId="0" applyFill="1" applyBorder="1" applyAlignment="1">
      <alignment/>
    </xf>
    <xf numFmtId="0" fontId="0" fillId="3" borderId="18" xfId="0" applyFill="1" applyBorder="1" applyAlignment="1">
      <alignment horizontal="center"/>
    </xf>
    <xf numFmtId="0" fontId="0" fillId="3" borderId="20" xfId="0" applyFill="1" applyBorder="1" applyAlignment="1">
      <alignment horizontal="center"/>
    </xf>
    <xf numFmtId="0" fontId="0" fillId="3" borderId="22" xfId="0" applyFill="1" applyBorder="1" applyAlignment="1">
      <alignment horizontal="center"/>
    </xf>
    <xf numFmtId="4" fontId="0" fillId="3" borderId="20" xfId="15" applyFill="1" applyBorder="1" applyAlignment="1">
      <alignment horizontal="center"/>
    </xf>
    <xf numFmtId="0" fontId="0" fillId="4" borderId="27" xfId="0" applyFill="1" applyBorder="1" applyAlignment="1">
      <alignment horizontal="center"/>
    </xf>
    <xf numFmtId="0" fontId="0" fillId="4" borderId="28" xfId="0" applyFill="1" applyBorder="1" applyAlignment="1">
      <alignment horizontal="center"/>
    </xf>
    <xf numFmtId="0" fontId="0" fillId="4" borderId="29" xfId="0" applyFill="1" applyBorder="1" applyAlignment="1">
      <alignment horizontal="center"/>
    </xf>
    <xf numFmtId="0" fontId="0" fillId="4" borderId="30" xfId="0" applyFill="1" applyBorder="1" applyAlignment="1">
      <alignment horizontal="center"/>
    </xf>
    <xf numFmtId="0" fontId="0" fillId="3" borderId="14" xfId="0" applyFill="1" applyBorder="1" applyAlignment="1">
      <alignment horizontal="center"/>
    </xf>
    <xf numFmtId="0" fontId="0" fillId="3" borderId="5" xfId="0" applyFill="1" applyBorder="1" applyAlignment="1">
      <alignment horizontal="center"/>
    </xf>
    <xf numFmtId="0" fontId="0" fillId="3" borderId="31" xfId="0" applyFill="1" applyBorder="1" applyAlignment="1">
      <alignment horizontal="center"/>
    </xf>
    <xf numFmtId="4" fontId="0" fillId="4" borderId="32" xfId="0" applyNumberFormat="1" applyFill="1" applyBorder="1" applyAlignment="1" applyProtection="1">
      <alignment horizontal="center"/>
      <protection hidden="1"/>
    </xf>
    <xf numFmtId="0" fontId="13" fillId="0" borderId="33" xfId="0" applyFont="1" applyFill="1" applyBorder="1" applyAlignment="1">
      <alignment/>
    </xf>
    <xf numFmtId="0" fontId="17" fillId="0" borderId="23" xfId="0" applyFont="1" applyFill="1" applyBorder="1" applyAlignment="1">
      <alignment/>
    </xf>
    <xf numFmtId="0" fontId="18" fillId="0" borderId="32" xfId="0" applyFont="1" applyFill="1" applyBorder="1" applyAlignment="1">
      <alignment/>
    </xf>
    <xf numFmtId="0" fontId="18" fillId="0" borderId="23" xfId="0" applyFont="1" applyFill="1" applyBorder="1" applyAlignment="1">
      <alignment/>
    </xf>
    <xf numFmtId="0" fontId="20" fillId="1" borderId="5" xfId="0" applyFont="1" applyFill="1" applyBorder="1" applyAlignment="1">
      <alignment/>
    </xf>
  </cellXfs>
  <cellStyles count="4">
    <cellStyle name="Normal" xfId="0"/>
    <cellStyle name="Comma" xfId="15"/>
    <cellStyle name="Currency" xfId="16"/>
    <cellStyle name="Percent" xfId="1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xdr:row>
      <xdr:rowOff>95250</xdr:rowOff>
    </xdr:from>
    <xdr:to>
      <xdr:col>0</xdr:col>
      <xdr:colOff>800100</xdr:colOff>
      <xdr:row>5</xdr:row>
      <xdr:rowOff>19050</xdr:rowOff>
    </xdr:to>
    <xdr:sp>
      <xdr:nvSpPr>
        <xdr:cNvPr id="1" name="Texte 4"/>
        <xdr:cNvSpPr txBox="1">
          <a:spLocks noChangeArrowheads="1"/>
        </xdr:cNvSpPr>
      </xdr:nvSpPr>
      <xdr:spPr>
        <a:xfrm>
          <a:off x="161925" y="133350"/>
          <a:ext cx="638175" cy="638175"/>
        </a:xfrm>
        <a:prstGeom prst="rect">
          <a:avLst/>
        </a:prstGeom>
        <a:pattFill prst="pct25">
          <a:fgClr>
            <a:srgbClr val="000000"/>
          </a:fgClr>
          <a:bgClr>
            <a:srgbClr val="FFFFFF"/>
          </a:bgClr>
        </a:pattFill>
        <a:ln w="9525" cmpd="sng">
          <a:solidFill>
            <a:srgbClr val="000000"/>
          </a:solidFill>
          <a:headEnd type="none"/>
          <a:tailEnd type="none"/>
        </a:ln>
      </xdr:spPr>
      <xdr:txBody>
        <a:bodyPr vertOverflow="clip" wrap="square"/>
        <a:p>
          <a:pPr algn="ctr">
            <a:defRPr/>
          </a:pPr>
          <a:r>
            <a:rPr lang="en-US" cap="none" sz="1000" b="0" i="0" u="none" baseline="0">
              <a:latin typeface="MS Sans Serif"/>
              <a:ea typeface="MS Sans Serif"/>
              <a:cs typeface="MS Sans Serif"/>
            </a:rPr>
            <a:t>CODE:
</a:t>
          </a:r>
        </a:p>
      </xdr:txBody>
    </xdr:sp>
    <xdr:clientData/>
  </xdr:twoCellAnchor>
  <xdr:oneCellAnchor>
    <xdr:from>
      <xdr:col>0</xdr:col>
      <xdr:colOff>1009650</xdr:colOff>
      <xdr:row>2</xdr:row>
      <xdr:rowOff>38100</xdr:rowOff>
    </xdr:from>
    <xdr:ext cx="4981575" cy="390525"/>
    <xdr:sp>
      <xdr:nvSpPr>
        <xdr:cNvPr id="2" name="Texte 6"/>
        <xdr:cNvSpPr txBox="1">
          <a:spLocks noChangeArrowheads="1"/>
        </xdr:cNvSpPr>
      </xdr:nvSpPr>
      <xdr:spPr>
        <a:xfrm>
          <a:off x="1009650" y="76200"/>
          <a:ext cx="4981575" cy="390525"/>
        </a:xfrm>
        <a:prstGeom prst="rect">
          <a:avLst/>
        </a:prstGeom>
        <a:solidFill>
          <a:srgbClr val="FFFFFF"/>
        </a:solidFill>
        <a:ln w="1" cmpd="sng">
          <a:solidFill>
            <a:srgbClr val="000000"/>
          </a:solidFill>
          <a:headEnd type="none"/>
          <a:tailEnd type="none"/>
        </a:ln>
      </xdr:spPr>
      <xdr:txBody>
        <a:bodyPr vertOverflow="clip" wrap="square" anchor="ctr"/>
        <a:p>
          <a:pPr algn="ctr">
            <a:defRPr/>
          </a:pPr>
          <a:r>
            <a:rPr lang="en-US" cap="none" sz="1800" b="1" i="0" u="none" baseline="0">
              <a:latin typeface="MS Sans Serif"/>
              <a:ea typeface="MS Sans Serif"/>
              <a:cs typeface="MS Sans Serif"/>
            </a:rPr>
            <a:t>CHICKEN KURMA</a:t>
          </a:r>
        </a:p>
      </xdr:txBody>
    </xdr:sp>
    <xdr:clientData/>
  </xdr:oneCellAnchor>
  <xdr:twoCellAnchor>
    <xdr:from>
      <xdr:col>14</xdr:col>
      <xdr:colOff>9525</xdr:colOff>
      <xdr:row>2</xdr:row>
      <xdr:rowOff>161925</xdr:rowOff>
    </xdr:from>
    <xdr:to>
      <xdr:col>14</xdr:col>
      <xdr:colOff>419100</xdr:colOff>
      <xdr:row>4</xdr:row>
      <xdr:rowOff>28575</xdr:rowOff>
    </xdr:to>
    <xdr:sp>
      <xdr:nvSpPr>
        <xdr:cNvPr id="3" name="Texte 7"/>
        <xdr:cNvSpPr txBox="1">
          <a:spLocks noChangeArrowheads="1"/>
        </xdr:cNvSpPr>
      </xdr:nvSpPr>
      <xdr:spPr>
        <a:xfrm>
          <a:off x="6124575" y="200025"/>
          <a:ext cx="409575"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MS Sans Serif"/>
              <a:ea typeface="MS Sans Serif"/>
              <a:cs typeface="MS Sans Serif"/>
            </a:rPr>
            <a:t>base</a:t>
          </a:r>
        </a:p>
      </xdr:txBody>
    </xdr:sp>
    <xdr:clientData/>
  </xdr:twoCellAnchor>
  <xdr:twoCellAnchor>
    <xdr:from>
      <xdr:col>4</xdr:col>
      <xdr:colOff>19050</xdr:colOff>
      <xdr:row>4</xdr:row>
      <xdr:rowOff>114300</xdr:rowOff>
    </xdr:from>
    <xdr:to>
      <xdr:col>16</xdr:col>
      <xdr:colOff>304800</xdr:colOff>
      <xdr:row>17</xdr:row>
      <xdr:rowOff>152400</xdr:rowOff>
    </xdr:to>
    <xdr:sp>
      <xdr:nvSpPr>
        <xdr:cNvPr id="4" name="Rectangle 8"/>
        <xdr:cNvSpPr>
          <a:spLocks/>
        </xdr:cNvSpPr>
      </xdr:nvSpPr>
      <xdr:spPr>
        <a:xfrm>
          <a:off x="4181475" y="666750"/>
          <a:ext cx="3057525" cy="2324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95250</xdr:colOff>
      <xdr:row>5</xdr:row>
      <xdr:rowOff>123825</xdr:rowOff>
    </xdr:from>
    <xdr:to>
      <xdr:col>2</xdr:col>
      <xdr:colOff>333375</xdr:colOff>
      <xdr:row>11</xdr:row>
      <xdr:rowOff>114300</xdr:rowOff>
    </xdr:to>
    <xdr:sp>
      <xdr:nvSpPr>
        <xdr:cNvPr id="5" name="Texte 11"/>
        <xdr:cNvSpPr txBox="1">
          <a:spLocks noChangeArrowheads="1"/>
        </xdr:cNvSpPr>
      </xdr:nvSpPr>
      <xdr:spPr>
        <a:xfrm>
          <a:off x="95250" y="876300"/>
          <a:ext cx="4029075" cy="1390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MS Sans Serif"/>
              <a:ea typeface="MS Sans Serif"/>
              <a:cs typeface="MS Sans Serif"/>
            </a:rPr>
            <a:t>Voici un grand classique de la cuisine Indienne…
J'ai surtout  essayé de respecter au mieux les ingrédients et  en ce qui concerne les proportions...point de balance en Inde mais des mesures en "doigts" ou "poignées"…il faut s'y habituer...
Pour une première fois, je vous conseillerais juste de diminuer un petit peu le piment...et ensuite libre à vous si vous l'aimez de revenir aux proportions données...
Bonne dégustation!!!!!
                 </a:t>
          </a:r>
        </a:p>
      </xdr:txBody>
    </xdr:sp>
    <xdr:clientData/>
  </xdr:twoCellAnchor>
  <xdr:twoCellAnchor>
    <xdr:from>
      <xdr:col>0</xdr:col>
      <xdr:colOff>152400</xdr:colOff>
      <xdr:row>11</xdr:row>
      <xdr:rowOff>104775</xdr:rowOff>
    </xdr:from>
    <xdr:to>
      <xdr:col>0</xdr:col>
      <xdr:colOff>2409825</xdr:colOff>
      <xdr:row>17</xdr:row>
      <xdr:rowOff>28575</xdr:rowOff>
    </xdr:to>
    <xdr:sp>
      <xdr:nvSpPr>
        <xdr:cNvPr id="6" name="Texte 12"/>
        <xdr:cNvSpPr txBox="1">
          <a:spLocks noChangeArrowheads="1"/>
        </xdr:cNvSpPr>
      </xdr:nvSpPr>
      <xdr:spPr>
        <a:xfrm>
          <a:off x="152400" y="2257425"/>
          <a:ext cx="2257425" cy="6096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1" u="sng" baseline="0"/>
            <a:t>Apport calorique</a:t>
          </a:r>
        </a:p>
      </xdr:txBody>
    </xdr:sp>
    <xdr:clientData/>
  </xdr:twoCellAnchor>
  <xdr:twoCellAnchor>
    <xdr:from>
      <xdr:col>0</xdr:col>
      <xdr:colOff>47625</xdr:colOff>
      <xdr:row>18</xdr:row>
      <xdr:rowOff>19050</xdr:rowOff>
    </xdr:from>
    <xdr:to>
      <xdr:col>0</xdr:col>
      <xdr:colOff>2514600</xdr:colOff>
      <xdr:row>60</xdr:row>
      <xdr:rowOff>66675</xdr:rowOff>
    </xdr:to>
    <xdr:sp>
      <xdr:nvSpPr>
        <xdr:cNvPr id="7" name="Texte 14"/>
        <xdr:cNvSpPr txBox="1">
          <a:spLocks noChangeArrowheads="1"/>
        </xdr:cNvSpPr>
      </xdr:nvSpPr>
      <xdr:spPr>
        <a:xfrm>
          <a:off x="47625" y="3028950"/>
          <a:ext cx="2466975" cy="7534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MS Sans Serif"/>
              <a:ea typeface="MS Sans Serif"/>
              <a:cs typeface="MS Sans Serif"/>
            </a:rPr>
            <a:t>
</a:t>
          </a:r>
          <a:r>
            <a:rPr lang="en-US" cap="none" sz="1000" b="1" i="0" u="sng" baseline="0">
              <a:latin typeface="MS Sans Serif"/>
              <a:ea typeface="MS Sans Serif"/>
              <a:cs typeface="MS Sans Serif"/>
            </a:rPr>
            <a:t>A/ GARAM MASSALA</a:t>
          </a:r>
          <a:r>
            <a:rPr lang="en-US" cap="none" sz="1000" b="0" i="0" u="none" baseline="0">
              <a:latin typeface="MS Sans Serif"/>
              <a:ea typeface="MS Sans Serif"/>
              <a:cs typeface="MS Sans Serif"/>
            </a:rPr>
            <a:t>
Regrouper les épices  et les moudre ensemble.Réserver votre Garam Massala qui se conservera un mois au moins.
</a:t>
          </a:r>
          <a:r>
            <a:rPr lang="en-US" cap="none" sz="1000" b="1" i="0" u="sng" baseline="0">
              <a:latin typeface="MS Sans Serif"/>
              <a:ea typeface="MS Sans Serif"/>
              <a:cs typeface="MS Sans Serif"/>
            </a:rPr>
            <a:t>B/ CHICKEN KURMA</a:t>
          </a:r>
          <a:r>
            <a:rPr lang="en-US" cap="none" sz="1000" b="0" i="0" u="none" baseline="0">
              <a:latin typeface="MS Sans Serif"/>
              <a:ea typeface="MS Sans Serif"/>
              <a:cs typeface="MS Sans Serif"/>
            </a:rPr>
            <a:t>
Découper votre poulet en 8 puis otez la peau.
Faire revenir dans l'huile de coco les échalotes émincées, l'ail  et le gingembre hachés jusqu'à coloration brune.
Préparer tous les épices, les mélanger dans un peau d'eau puis les ajouter et laisser cuire quelques minutes. Adjoindre les tomates en dés puis les morceaux de poulets, mouiller à hauteur avec de l'eau ou du fond blanc puis couvrir à couvert.
C/ Final
Mettre à tremper les noix de cajou pendant que vous râpez votre noix de coco fraîche puis  égouttez les noix de cajou et mixer l'ensemble avec deux branches de menthe fraîche.
Ajouter ce mélange quand le poulet est cuit.Sans ce mélange il s'agit du "</a:t>
          </a:r>
          <a:r>
            <a:rPr lang="en-US" cap="none" sz="1000" b="0" i="1" u="sng" baseline="0">
              <a:latin typeface="MS Sans Serif"/>
              <a:ea typeface="MS Sans Serif"/>
              <a:cs typeface="MS Sans Serif"/>
            </a:rPr>
            <a:t>Chicken curry".</a:t>
          </a:r>
          <a:r>
            <a:rPr lang="en-US" cap="none" sz="1000" b="0" i="0" u="none" baseline="0">
              <a:latin typeface="MS Sans Serif"/>
              <a:ea typeface="MS Sans Serif"/>
              <a:cs typeface="MS Sans Serif"/>
            </a:rPr>
            <a:t>
</a:t>
          </a:r>
          <a:r>
            <a:rPr lang="en-US" cap="none" sz="1000" b="1" i="0" u="sng" baseline="0">
              <a:latin typeface="MS Sans Serif"/>
              <a:ea typeface="MS Sans Serif"/>
              <a:cs typeface="MS Sans Serif"/>
            </a:rPr>
            <a:t>D/ BIRIYANI RICE</a:t>
          </a:r>
          <a:r>
            <a:rPr lang="en-US" cap="none" sz="1000" b="0" i="0" u="none" baseline="0">
              <a:latin typeface="MS Sans Serif"/>
              <a:ea typeface="MS Sans Serif"/>
              <a:cs typeface="MS Sans Serif"/>
            </a:rPr>
            <a:t>
Mettre à bouillir l'eau + 1 bouillon cube (ou mieux encore du fond blanc)avec les clous de  de girofle et la cannelle. Cuite ainsi le riz créole. Egoutter et ajouter les dés d'ananas frais.
</a:t>
          </a:r>
          <a:r>
            <a:rPr lang="en-US" cap="none" sz="800" b="1" i="0" u="sng" baseline="0">
              <a:latin typeface="MS Sans Serif"/>
              <a:ea typeface="MS Sans Serif"/>
              <a:cs typeface="MS Sans Serif"/>
            </a:rPr>
            <a:t>F/ FINITION ET ACCOMPAGNEMENT</a:t>
          </a:r>
          <a:r>
            <a:rPr lang="en-US" cap="none" sz="1000" b="0" i="0" u="none" baseline="0">
              <a:latin typeface="MS Sans Serif"/>
              <a:ea typeface="MS Sans Serif"/>
              <a:cs typeface="MS Sans Serif"/>
            </a:rPr>
            <a:t>
Faites revenir et brunir  la moitié des échalotes à l'huile de coco.
Emincer et  presser le reste des échalotes avant de les ajouter au yaourt frais, terminer avec de la coriandre fraîchement hachée.
Noix de coco et dés ananas
</a:t>
          </a:r>
          <a:r>
            <a:rPr lang="en-US" cap="none" sz="1000" b="1" i="1" u="sng" baseline="0">
              <a:latin typeface="MS Sans Serif"/>
              <a:ea typeface="MS Sans Serif"/>
              <a:cs typeface="MS Sans Serif"/>
            </a:rPr>
            <a:t/>
          </a:r>
        </a:p>
      </xdr:txBody>
    </xdr:sp>
    <xdr:clientData/>
  </xdr:twoCellAnchor>
  <xdr:twoCellAnchor>
    <xdr:from>
      <xdr:col>1</xdr:col>
      <xdr:colOff>28575</xdr:colOff>
      <xdr:row>18</xdr:row>
      <xdr:rowOff>123825</xdr:rowOff>
    </xdr:from>
    <xdr:to>
      <xdr:col>2</xdr:col>
      <xdr:colOff>342900</xdr:colOff>
      <xdr:row>21</xdr:row>
      <xdr:rowOff>19050</xdr:rowOff>
    </xdr:to>
    <xdr:sp>
      <xdr:nvSpPr>
        <xdr:cNvPr id="8" name="Texte 15"/>
        <xdr:cNvSpPr txBox="1">
          <a:spLocks noChangeArrowheads="1"/>
        </xdr:cNvSpPr>
      </xdr:nvSpPr>
      <xdr:spPr>
        <a:xfrm>
          <a:off x="2571750" y="3133725"/>
          <a:ext cx="1562100" cy="381000"/>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1" u="sng" baseline="0"/>
            <a:t>DENREES</a:t>
          </a:r>
        </a:p>
      </xdr:txBody>
    </xdr:sp>
    <xdr:clientData/>
  </xdr:twoCellAnchor>
  <xdr:twoCellAnchor>
    <xdr:from>
      <xdr:col>14</xdr:col>
      <xdr:colOff>66675</xdr:colOff>
      <xdr:row>18</xdr:row>
      <xdr:rowOff>47625</xdr:rowOff>
    </xdr:from>
    <xdr:to>
      <xdr:col>16</xdr:col>
      <xdr:colOff>295275</xdr:colOff>
      <xdr:row>20</xdr:row>
      <xdr:rowOff>19050</xdr:rowOff>
    </xdr:to>
    <xdr:sp>
      <xdr:nvSpPr>
        <xdr:cNvPr id="9" name="Texte 16"/>
        <xdr:cNvSpPr txBox="1">
          <a:spLocks noChangeArrowheads="1"/>
        </xdr:cNvSpPr>
      </xdr:nvSpPr>
      <xdr:spPr>
        <a:xfrm>
          <a:off x="6181725" y="3057525"/>
          <a:ext cx="1047750" cy="295275"/>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1" u="none" baseline="0"/>
            <a:t>Valorisation</a:t>
          </a:r>
        </a:p>
      </xdr:txBody>
    </xdr:sp>
    <xdr:clientData/>
  </xdr:twoCellAnchor>
  <xdr:twoCellAnchor>
    <xdr:from>
      <xdr:col>1</xdr:col>
      <xdr:colOff>66675</xdr:colOff>
      <xdr:row>21</xdr:row>
      <xdr:rowOff>104775</xdr:rowOff>
    </xdr:from>
    <xdr:to>
      <xdr:col>1</xdr:col>
      <xdr:colOff>1171575</xdr:colOff>
      <xdr:row>24</xdr:row>
      <xdr:rowOff>47625</xdr:rowOff>
    </xdr:to>
    <xdr:sp>
      <xdr:nvSpPr>
        <xdr:cNvPr id="10" name="Texte 17"/>
        <xdr:cNvSpPr txBox="1">
          <a:spLocks noChangeArrowheads="1"/>
        </xdr:cNvSpPr>
      </xdr:nvSpPr>
      <xdr:spPr>
        <a:xfrm>
          <a:off x="2609850" y="3600450"/>
          <a:ext cx="1104900"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1" u="none" baseline="0"/>
            <a:t>NATURE</a:t>
          </a:r>
        </a:p>
      </xdr:txBody>
    </xdr:sp>
    <xdr:clientData/>
  </xdr:twoCellAnchor>
  <xdr:twoCellAnchor>
    <xdr:from>
      <xdr:col>1</xdr:col>
      <xdr:colOff>1238250</xdr:colOff>
      <xdr:row>21</xdr:row>
      <xdr:rowOff>104775</xdr:rowOff>
    </xdr:from>
    <xdr:to>
      <xdr:col>2</xdr:col>
      <xdr:colOff>342900</xdr:colOff>
      <xdr:row>24</xdr:row>
      <xdr:rowOff>57150</xdr:rowOff>
    </xdr:to>
    <xdr:sp>
      <xdr:nvSpPr>
        <xdr:cNvPr id="11" name="Texte 18"/>
        <xdr:cNvSpPr txBox="1">
          <a:spLocks noChangeArrowheads="1"/>
        </xdr:cNvSpPr>
      </xdr:nvSpPr>
      <xdr:spPr>
        <a:xfrm>
          <a:off x="3781425" y="3600450"/>
          <a:ext cx="352425" cy="4381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1" u="none" baseline="0">
              <a:latin typeface="MS Sans Serif"/>
              <a:ea typeface="MS Sans Serif"/>
              <a:cs typeface="MS Sans Serif"/>
            </a:rPr>
            <a:t>Unité</a:t>
          </a:r>
        </a:p>
      </xdr:txBody>
    </xdr:sp>
    <xdr:clientData/>
  </xdr:twoCellAnchor>
  <xdr:twoCellAnchor>
    <xdr:from>
      <xdr:col>4</xdr:col>
      <xdr:colOff>9525</xdr:colOff>
      <xdr:row>18</xdr:row>
      <xdr:rowOff>57150</xdr:rowOff>
    </xdr:from>
    <xdr:to>
      <xdr:col>4</xdr:col>
      <xdr:colOff>361950</xdr:colOff>
      <xdr:row>24</xdr:row>
      <xdr:rowOff>0</xdr:rowOff>
    </xdr:to>
    <xdr:sp>
      <xdr:nvSpPr>
        <xdr:cNvPr id="12" name="Texte 20"/>
        <xdr:cNvSpPr txBox="1">
          <a:spLocks noChangeArrowheads="1"/>
        </xdr:cNvSpPr>
      </xdr:nvSpPr>
      <xdr:spPr>
        <a:xfrm>
          <a:off x="4171950" y="3067050"/>
          <a:ext cx="352425" cy="914400"/>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1000" b="1" i="0" u="none" baseline="0"/>
            <a:t>A</a:t>
          </a:r>
        </a:p>
      </xdr:txBody>
    </xdr:sp>
    <xdr:clientData/>
  </xdr:twoCellAnchor>
  <xdr:oneCellAnchor>
    <xdr:from>
      <xdr:col>6</xdr:col>
      <xdr:colOff>9525</xdr:colOff>
      <xdr:row>18</xdr:row>
      <xdr:rowOff>57150</xdr:rowOff>
    </xdr:from>
    <xdr:ext cx="352425" cy="914400"/>
    <xdr:sp>
      <xdr:nvSpPr>
        <xdr:cNvPr id="13" name="Texte 21"/>
        <xdr:cNvSpPr txBox="1">
          <a:spLocks noChangeArrowheads="1"/>
        </xdr:cNvSpPr>
      </xdr:nvSpPr>
      <xdr:spPr>
        <a:xfrm>
          <a:off x="4562475" y="3067050"/>
          <a:ext cx="352425" cy="914400"/>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1000" b="1" i="0" u="none" baseline="0"/>
            <a:t>B</a:t>
          </a:r>
        </a:p>
      </xdr:txBody>
    </xdr:sp>
    <xdr:clientData/>
  </xdr:oneCellAnchor>
  <xdr:twoCellAnchor>
    <xdr:from>
      <xdr:col>8</xdr:col>
      <xdr:colOff>19050</xdr:colOff>
      <xdr:row>18</xdr:row>
      <xdr:rowOff>57150</xdr:rowOff>
    </xdr:from>
    <xdr:to>
      <xdr:col>8</xdr:col>
      <xdr:colOff>371475</xdr:colOff>
      <xdr:row>24</xdr:row>
      <xdr:rowOff>0</xdr:rowOff>
    </xdr:to>
    <xdr:sp>
      <xdr:nvSpPr>
        <xdr:cNvPr id="14" name="Texte 22"/>
        <xdr:cNvSpPr txBox="1">
          <a:spLocks noChangeArrowheads="1"/>
        </xdr:cNvSpPr>
      </xdr:nvSpPr>
      <xdr:spPr>
        <a:xfrm>
          <a:off x="4962525" y="3067050"/>
          <a:ext cx="352425" cy="914400"/>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1000" b="1" i="0" u="none" baseline="0"/>
            <a:t>C</a:t>
          </a:r>
        </a:p>
      </xdr:txBody>
    </xdr:sp>
    <xdr:clientData/>
  </xdr:twoCellAnchor>
  <xdr:twoCellAnchor>
    <xdr:from>
      <xdr:col>10</xdr:col>
      <xdr:colOff>19050</xdr:colOff>
      <xdr:row>18</xdr:row>
      <xdr:rowOff>57150</xdr:rowOff>
    </xdr:from>
    <xdr:to>
      <xdr:col>10</xdr:col>
      <xdr:colOff>371475</xdr:colOff>
      <xdr:row>24</xdr:row>
      <xdr:rowOff>0</xdr:rowOff>
    </xdr:to>
    <xdr:sp>
      <xdr:nvSpPr>
        <xdr:cNvPr id="15" name="Texte 23"/>
        <xdr:cNvSpPr txBox="1">
          <a:spLocks noChangeArrowheads="1"/>
        </xdr:cNvSpPr>
      </xdr:nvSpPr>
      <xdr:spPr>
        <a:xfrm>
          <a:off x="5353050" y="3067050"/>
          <a:ext cx="352425" cy="914400"/>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1000" b="1" i="0" u="none" baseline="0"/>
            <a:t>D</a:t>
          </a:r>
        </a:p>
      </xdr:txBody>
    </xdr:sp>
    <xdr:clientData/>
  </xdr:twoCellAnchor>
  <xdr:twoCellAnchor>
    <xdr:from>
      <xdr:col>12</xdr:col>
      <xdr:colOff>19050</xdr:colOff>
      <xdr:row>18</xdr:row>
      <xdr:rowOff>57150</xdr:rowOff>
    </xdr:from>
    <xdr:to>
      <xdr:col>12</xdr:col>
      <xdr:colOff>381000</xdr:colOff>
      <xdr:row>24</xdr:row>
      <xdr:rowOff>0</xdr:rowOff>
    </xdr:to>
    <xdr:sp>
      <xdr:nvSpPr>
        <xdr:cNvPr id="16" name="Texte 24"/>
        <xdr:cNvSpPr txBox="1">
          <a:spLocks noChangeArrowheads="1"/>
        </xdr:cNvSpPr>
      </xdr:nvSpPr>
      <xdr:spPr>
        <a:xfrm>
          <a:off x="5743575" y="3067050"/>
          <a:ext cx="361950" cy="914400"/>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1000" b="1" i="0" u="none" baseline="0"/>
            <a:t>E</a:t>
          </a:r>
        </a:p>
      </xdr:txBody>
    </xdr:sp>
    <xdr:clientData/>
  </xdr:twoCellAnchor>
  <xdr:twoCellAnchor>
    <xdr:from>
      <xdr:col>14</xdr:col>
      <xdr:colOff>19050</xdr:colOff>
      <xdr:row>20</xdr:row>
      <xdr:rowOff>57150</xdr:rowOff>
    </xdr:from>
    <xdr:to>
      <xdr:col>15</xdr:col>
      <xdr:colOff>0</xdr:colOff>
      <xdr:row>23</xdr:row>
      <xdr:rowOff>152400</xdr:rowOff>
    </xdr:to>
    <xdr:sp>
      <xdr:nvSpPr>
        <xdr:cNvPr id="17" name="Texte 25"/>
        <xdr:cNvSpPr txBox="1">
          <a:spLocks noChangeArrowheads="1"/>
        </xdr:cNvSpPr>
      </xdr:nvSpPr>
      <xdr:spPr>
        <a:xfrm>
          <a:off x="6134100" y="3390900"/>
          <a:ext cx="428625" cy="581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1" i="0" u="none" baseline="0"/>
            <a:t>TOTAL</a:t>
          </a:r>
        </a:p>
      </xdr:txBody>
    </xdr:sp>
    <xdr:clientData/>
  </xdr:twoCellAnchor>
  <xdr:twoCellAnchor>
    <xdr:from>
      <xdr:col>15</xdr:col>
      <xdr:colOff>38100</xdr:colOff>
      <xdr:row>20</xdr:row>
      <xdr:rowOff>57150</xdr:rowOff>
    </xdr:from>
    <xdr:to>
      <xdr:col>16</xdr:col>
      <xdr:colOff>0</xdr:colOff>
      <xdr:row>23</xdr:row>
      <xdr:rowOff>152400</xdr:rowOff>
    </xdr:to>
    <xdr:sp>
      <xdr:nvSpPr>
        <xdr:cNvPr id="18" name="Texte 26"/>
        <xdr:cNvSpPr txBox="1">
          <a:spLocks noChangeArrowheads="1"/>
        </xdr:cNvSpPr>
      </xdr:nvSpPr>
      <xdr:spPr>
        <a:xfrm>
          <a:off x="6600825" y="3390900"/>
          <a:ext cx="333375" cy="581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600" b="1" i="0" u="none" baseline="0"/>
            <a:t>P.U.H.T</a:t>
          </a:r>
        </a:p>
      </xdr:txBody>
    </xdr:sp>
    <xdr:clientData/>
  </xdr:twoCellAnchor>
  <xdr:twoCellAnchor>
    <xdr:from>
      <xdr:col>16</xdr:col>
      <xdr:colOff>47625</xdr:colOff>
      <xdr:row>20</xdr:row>
      <xdr:rowOff>66675</xdr:rowOff>
    </xdr:from>
    <xdr:to>
      <xdr:col>17</xdr:col>
      <xdr:colOff>9525</xdr:colOff>
      <xdr:row>23</xdr:row>
      <xdr:rowOff>152400</xdr:rowOff>
    </xdr:to>
    <xdr:sp>
      <xdr:nvSpPr>
        <xdr:cNvPr id="19" name="Texte 27"/>
        <xdr:cNvSpPr txBox="1">
          <a:spLocks noChangeArrowheads="1"/>
        </xdr:cNvSpPr>
      </xdr:nvSpPr>
      <xdr:spPr>
        <a:xfrm>
          <a:off x="6981825" y="3400425"/>
          <a:ext cx="333375" cy="571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600" b="1" i="0" u="none" baseline="0"/>
            <a:t>P.T.H.T</a:t>
          </a:r>
        </a:p>
      </xdr:txBody>
    </xdr:sp>
    <xdr:clientData/>
  </xdr:twoCellAnchor>
  <xdr:twoCellAnchor>
    <xdr:from>
      <xdr:col>1</xdr:col>
      <xdr:colOff>104775</xdr:colOff>
      <xdr:row>54</xdr:row>
      <xdr:rowOff>19050</xdr:rowOff>
    </xdr:from>
    <xdr:to>
      <xdr:col>10</xdr:col>
      <xdr:colOff>323850</xdr:colOff>
      <xdr:row>60</xdr:row>
      <xdr:rowOff>133350</xdr:rowOff>
    </xdr:to>
    <xdr:sp>
      <xdr:nvSpPr>
        <xdr:cNvPr id="20" name="Texte 29"/>
        <xdr:cNvSpPr txBox="1">
          <a:spLocks noChangeArrowheads="1"/>
        </xdr:cNvSpPr>
      </xdr:nvSpPr>
      <xdr:spPr>
        <a:xfrm>
          <a:off x="2647950" y="9334500"/>
          <a:ext cx="3009900" cy="1295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MS Sans Serif"/>
              <a:ea typeface="MS Sans Serif"/>
              <a:cs typeface="MS Sans Serif"/>
            </a:rPr>
            <a:t>
Sur un grand plat disposer votre poulet et sa suce réduite.
Mouler le riz dans un grand bol et démouler le sur le poulet  en dôme. Saupoudrez de dés d'ananas, d'échalotes brunies et de coco fraîche.
Servir avec le yaourt aromatisé à la coriandre et des chapatis.</a:t>
          </a:r>
        </a:p>
      </xdr:txBody>
    </xdr:sp>
    <xdr:clientData/>
  </xdr:twoCellAnchor>
  <xdr:twoCellAnchor>
    <xdr:from>
      <xdr:col>10</xdr:col>
      <xdr:colOff>371475</xdr:colOff>
      <xdr:row>53</xdr:row>
      <xdr:rowOff>161925</xdr:rowOff>
    </xdr:from>
    <xdr:to>
      <xdr:col>15</xdr:col>
      <xdr:colOff>304800</xdr:colOff>
      <xdr:row>54</xdr:row>
      <xdr:rowOff>200025</xdr:rowOff>
    </xdr:to>
    <xdr:sp>
      <xdr:nvSpPr>
        <xdr:cNvPr id="21" name="Texte 31"/>
        <xdr:cNvSpPr txBox="1">
          <a:spLocks noChangeArrowheads="1"/>
        </xdr:cNvSpPr>
      </xdr:nvSpPr>
      <xdr:spPr>
        <a:xfrm>
          <a:off x="5705475" y="9296400"/>
          <a:ext cx="1162050"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t>Total denrées:</a:t>
          </a:r>
        </a:p>
      </xdr:txBody>
    </xdr:sp>
    <xdr:clientData/>
  </xdr:twoCellAnchor>
  <xdr:twoCellAnchor>
    <xdr:from>
      <xdr:col>10</xdr:col>
      <xdr:colOff>371475</xdr:colOff>
      <xdr:row>55</xdr:row>
      <xdr:rowOff>9525</xdr:rowOff>
    </xdr:from>
    <xdr:to>
      <xdr:col>15</xdr:col>
      <xdr:colOff>314325</xdr:colOff>
      <xdr:row>55</xdr:row>
      <xdr:rowOff>219075</xdr:rowOff>
    </xdr:to>
    <xdr:sp>
      <xdr:nvSpPr>
        <xdr:cNvPr id="22" name="Texte 32"/>
        <xdr:cNvSpPr txBox="1">
          <a:spLocks noChangeArrowheads="1"/>
        </xdr:cNvSpPr>
      </xdr:nvSpPr>
      <xdr:spPr>
        <a:xfrm>
          <a:off x="5705475" y="9553575"/>
          <a:ext cx="1171575"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t>Assaisonnement 2%</a:t>
          </a:r>
        </a:p>
      </xdr:txBody>
    </xdr:sp>
    <xdr:clientData/>
  </xdr:twoCellAnchor>
  <xdr:twoCellAnchor>
    <xdr:from>
      <xdr:col>10</xdr:col>
      <xdr:colOff>371475</xdr:colOff>
      <xdr:row>56</xdr:row>
      <xdr:rowOff>28575</xdr:rowOff>
    </xdr:from>
    <xdr:to>
      <xdr:col>15</xdr:col>
      <xdr:colOff>314325</xdr:colOff>
      <xdr:row>57</xdr:row>
      <xdr:rowOff>9525</xdr:rowOff>
    </xdr:to>
    <xdr:sp>
      <xdr:nvSpPr>
        <xdr:cNvPr id="23" name="Texte 33"/>
        <xdr:cNvSpPr txBox="1">
          <a:spLocks noChangeArrowheads="1"/>
        </xdr:cNvSpPr>
      </xdr:nvSpPr>
      <xdr:spPr>
        <a:xfrm>
          <a:off x="5705475" y="9801225"/>
          <a:ext cx="1171575"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t>Coût matières:</a:t>
          </a:r>
        </a:p>
      </xdr:txBody>
    </xdr:sp>
    <xdr:clientData/>
  </xdr:twoCellAnchor>
  <xdr:twoCellAnchor>
    <xdr:from>
      <xdr:col>0</xdr:col>
      <xdr:colOff>295275</xdr:colOff>
      <xdr:row>17</xdr:row>
      <xdr:rowOff>66675</xdr:rowOff>
    </xdr:from>
    <xdr:to>
      <xdr:col>0</xdr:col>
      <xdr:colOff>2286000</xdr:colOff>
      <xdr:row>19</xdr:row>
      <xdr:rowOff>57150</xdr:rowOff>
    </xdr:to>
    <xdr:sp>
      <xdr:nvSpPr>
        <xdr:cNvPr id="24" name="Texte 13"/>
        <xdr:cNvSpPr txBox="1">
          <a:spLocks noChangeArrowheads="1"/>
        </xdr:cNvSpPr>
      </xdr:nvSpPr>
      <xdr:spPr>
        <a:xfrm>
          <a:off x="295275" y="2905125"/>
          <a:ext cx="1990725" cy="3238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1" i="1" u="sng" baseline="0"/>
            <a:t>Technique</a:t>
          </a:r>
        </a:p>
      </xdr:txBody>
    </xdr:sp>
    <xdr:clientData/>
  </xdr:twoCellAnchor>
  <xdr:oneCellAnchor>
    <xdr:from>
      <xdr:col>1</xdr:col>
      <xdr:colOff>1066800</xdr:colOff>
      <xdr:row>54</xdr:row>
      <xdr:rowOff>28575</xdr:rowOff>
    </xdr:from>
    <xdr:ext cx="1152525" cy="152400"/>
    <xdr:sp>
      <xdr:nvSpPr>
        <xdr:cNvPr id="25" name="Texte 28"/>
        <xdr:cNvSpPr txBox="1">
          <a:spLocks noChangeArrowheads="1"/>
        </xdr:cNvSpPr>
      </xdr:nvSpPr>
      <xdr:spPr>
        <a:xfrm>
          <a:off x="3609975" y="9344025"/>
          <a:ext cx="1152525" cy="152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1" u="none" baseline="0"/>
            <a:t>DRESSAGE</a:t>
          </a:r>
        </a:p>
      </xdr:txBody>
    </xdr:sp>
    <xdr:clientData/>
  </xdr:oneCellAnchor>
  <xdr:twoCellAnchor>
    <xdr:from>
      <xdr:col>0</xdr:col>
      <xdr:colOff>876300</xdr:colOff>
      <xdr:row>3</xdr:row>
      <xdr:rowOff>238125</xdr:rowOff>
    </xdr:from>
    <xdr:to>
      <xdr:col>1</xdr:col>
      <xdr:colOff>762000</xdr:colOff>
      <xdr:row>5</xdr:row>
      <xdr:rowOff>104775</xdr:rowOff>
    </xdr:to>
    <xdr:sp>
      <xdr:nvSpPr>
        <xdr:cNvPr id="26" name="Texte 9"/>
        <xdr:cNvSpPr txBox="1">
          <a:spLocks noChangeArrowheads="1"/>
        </xdr:cNvSpPr>
      </xdr:nvSpPr>
      <xdr:spPr>
        <a:xfrm>
          <a:off x="876300" y="504825"/>
          <a:ext cx="2428875" cy="352425"/>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400" b="0" i="1" u="sng" baseline="0"/>
            <a:t>Descriptif et montage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63"/>
  <sheetViews>
    <sheetView showGridLines="0" showZeros="0" tabSelected="1" zoomScale="75" zoomScaleNormal="75" workbookViewId="0" topLeftCell="A23">
      <selection activeCell="K34" sqref="K34"/>
    </sheetView>
  </sheetViews>
  <sheetFormatPr defaultColWidth="11.421875" defaultRowHeight="12.75" outlineLevelCol="1"/>
  <cols>
    <col min="1" max="1" width="38.140625" style="0" customWidth="1"/>
    <col min="2" max="2" width="18.7109375" style="0" customWidth="1"/>
    <col min="3" max="3" width="5.57421875" style="0" customWidth="1"/>
    <col min="4" max="4" width="5.57421875" style="0" hidden="1" customWidth="1"/>
    <col min="5" max="5" width="5.8515625" style="0" customWidth="1"/>
    <col min="6" max="6" width="5.7109375" style="0" hidden="1" customWidth="1" outlineLevel="1"/>
    <col min="7" max="7" width="5.8515625" style="0" customWidth="1" collapsed="1"/>
    <col min="8" max="8" width="5.7109375" style="0" hidden="1" customWidth="1" outlineLevel="1"/>
    <col min="9" max="9" width="5.8515625" style="0" customWidth="1" collapsed="1"/>
    <col min="10" max="10" width="5.7109375" style="0" hidden="1" customWidth="1" outlineLevel="1"/>
    <col min="11" max="11" width="5.8515625" style="0" customWidth="1" collapsed="1"/>
    <col min="12" max="12" width="5.7109375" style="0" hidden="1" customWidth="1" outlineLevel="1"/>
    <col min="13" max="13" width="5.8515625" style="0" customWidth="1" collapsed="1"/>
    <col min="14" max="14" width="5.7109375" style="0" hidden="1" customWidth="1" outlineLevel="1"/>
    <col min="15" max="15" width="6.7109375" style="0" customWidth="1" collapsed="1"/>
    <col min="16" max="17" width="5.57421875" style="0" customWidth="1"/>
    <col min="18" max="18" width="6.8515625" style="0" customWidth="1"/>
    <col min="19" max="19" width="17.7109375" style="0" hidden="1" customWidth="1"/>
    <col min="20" max="20" width="0" style="0" hidden="1" customWidth="1"/>
  </cols>
  <sheetData>
    <row r="1" spans="1:17" ht="2.25" customHeight="1">
      <c r="A1" s="17"/>
      <c r="B1" s="17"/>
      <c r="C1" s="17"/>
      <c r="D1" s="17"/>
      <c r="E1" s="17"/>
      <c r="F1" s="17"/>
      <c r="G1" s="17"/>
      <c r="H1" s="17"/>
      <c r="I1" s="17"/>
      <c r="J1" s="17"/>
      <c r="K1" s="17"/>
      <c r="L1" s="17"/>
      <c r="M1" s="17"/>
      <c r="N1" s="17"/>
      <c r="O1" s="17"/>
      <c r="P1" s="17"/>
      <c r="Q1" s="17"/>
    </row>
    <row r="2" spans="1:17" ht="0.75" customHeight="1" thickBot="1">
      <c r="A2" s="17"/>
      <c r="B2" s="17"/>
      <c r="C2" s="17"/>
      <c r="D2" s="17"/>
      <c r="E2" s="17"/>
      <c r="F2" s="17"/>
      <c r="G2" s="17"/>
      <c r="H2" s="17"/>
      <c r="I2" s="17"/>
      <c r="J2" s="17"/>
      <c r="K2" s="17"/>
      <c r="L2" s="17"/>
      <c r="M2" s="17"/>
      <c r="N2" s="17"/>
      <c r="O2" s="17"/>
      <c r="P2" s="17"/>
      <c r="Q2" s="17"/>
    </row>
    <row r="3" spans="1:17" ht="18" customHeight="1" thickBot="1" thickTop="1">
      <c r="A3" s="12"/>
      <c r="B3" s="13"/>
      <c r="C3" s="13"/>
      <c r="D3" s="13"/>
      <c r="E3" s="13"/>
      <c r="F3" s="13"/>
      <c r="G3" s="13"/>
      <c r="H3" s="13"/>
      <c r="I3" s="13"/>
      <c r="J3" s="13"/>
      <c r="K3" s="13"/>
      <c r="L3" s="13"/>
      <c r="M3" s="13"/>
      <c r="N3" s="13"/>
      <c r="O3" s="13"/>
      <c r="P3" s="13"/>
      <c r="Q3" s="14"/>
    </row>
    <row r="4" spans="1:17" ht="22.5" customHeight="1" thickBot="1">
      <c r="A4" s="7"/>
      <c r="B4" s="5"/>
      <c r="C4" s="5"/>
      <c r="D4" s="5"/>
      <c r="E4" s="5"/>
      <c r="F4" s="5"/>
      <c r="G4" s="5"/>
      <c r="H4" s="5"/>
      <c r="I4" s="5"/>
      <c r="J4" s="5"/>
      <c r="K4" s="5"/>
      <c r="L4" s="5"/>
      <c r="M4" s="5"/>
      <c r="N4" s="5"/>
      <c r="O4" s="5"/>
      <c r="P4" s="18">
        <v>32</v>
      </c>
      <c r="Q4" s="8"/>
    </row>
    <row r="5" spans="1:17" ht="15.75" customHeight="1">
      <c r="A5" s="7"/>
      <c r="B5" s="5"/>
      <c r="C5" s="5"/>
      <c r="D5" s="5"/>
      <c r="E5" s="5"/>
      <c r="F5" s="5"/>
      <c r="G5" s="5"/>
      <c r="H5" s="5"/>
      <c r="I5" s="5"/>
      <c r="J5" s="5"/>
      <c r="K5" s="5"/>
      <c r="L5" s="5"/>
      <c r="M5" s="5"/>
      <c r="N5" s="5"/>
      <c r="O5" s="5"/>
      <c r="P5" s="5"/>
      <c r="Q5" s="8"/>
    </row>
    <row r="6" spans="1:17" ht="12.75">
      <c r="A6" s="7"/>
      <c r="B6" s="5"/>
      <c r="C6" s="5"/>
      <c r="D6" s="5"/>
      <c r="E6" s="5"/>
      <c r="F6" s="5"/>
      <c r="G6" s="5"/>
      <c r="H6" s="5"/>
      <c r="I6" s="5"/>
      <c r="J6" s="5"/>
      <c r="K6" s="5"/>
      <c r="L6" s="5"/>
      <c r="M6" s="5"/>
      <c r="N6" s="5"/>
      <c r="O6" s="5"/>
      <c r="P6" s="5"/>
      <c r="Q6" s="8"/>
    </row>
    <row r="7" spans="1:17" ht="12.75">
      <c r="A7" s="7"/>
      <c r="B7" s="5"/>
      <c r="C7" s="5"/>
      <c r="D7" s="5"/>
      <c r="E7" s="5"/>
      <c r="F7" s="5"/>
      <c r="G7" s="5"/>
      <c r="H7" s="5"/>
      <c r="I7" s="5"/>
      <c r="J7" s="5"/>
      <c r="K7" s="5"/>
      <c r="L7" s="5"/>
      <c r="M7" s="5"/>
      <c r="N7" s="5"/>
      <c r="O7" s="5"/>
      <c r="P7" s="5"/>
      <c r="Q7" s="8"/>
    </row>
    <row r="8" spans="1:17" ht="12.75">
      <c r="A8" s="7"/>
      <c r="B8" s="5"/>
      <c r="C8" s="5"/>
      <c r="D8" s="5"/>
      <c r="E8" s="5"/>
      <c r="F8" s="5"/>
      <c r="G8" s="5"/>
      <c r="H8" s="5"/>
      <c r="I8" s="5"/>
      <c r="J8" s="5"/>
      <c r="K8" s="5"/>
      <c r="L8" s="5"/>
      <c r="M8" s="5"/>
      <c r="N8" s="5"/>
      <c r="O8" s="5"/>
      <c r="P8" s="5"/>
      <c r="Q8" s="8"/>
    </row>
    <row r="9" spans="1:17" ht="13.5" customHeight="1">
      <c r="A9" s="7"/>
      <c r="B9" s="5"/>
      <c r="C9" s="5"/>
      <c r="D9" s="5"/>
      <c r="E9" s="5"/>
      <c r="F9" s="5"/>
      <c r="G9" s="5"/>
      <c r="H9" s="5"/>
      <c r="I9" s="5"/>
      <c r="J9" s="5"/>
      <c r="K9" s="5"/>
      <c r="L9" s="5"/>
      <c r="M9" s="5"/>
      <c r="N9" s="5"/>
      <c r="O9" s="5"/>
      <c r="P9" s="5"/>
      <c r="Q9" s="8"/>
    </row>
    <row r="10" spans="1:17" ht="45.75" customHeight="1">
      <c r="A10" s="7"/>
      <c r="B10" s="5"/>
      <c r="C10" s="5"/>
      <c r="D10" s="5"/>
      <c r="E10" s="5"/>
      <c r="F10" s="5"/>
      <c r="G10" s="5"/>
      <c r="H10" s="5"/>
      <c r="I10" s="5"/>
      <c r="J10" s="5"/>
      <c r="K10" s="5"/>
      <c r="L10" s="5"/>
      <c r="M10" s="5"/>
      <c r="N10" s="5"/>
      <c r="O10" s="5"/>
      <c r="P10" s="5"/>
      <c r="Q10" s="8"/>
    </row>
    <row r="11" spans="1:17" ht="12.75">
      <c r="A11" s="7"/>
      <c r="B11" s="5"/>
      <c r="C11" s="5"/>
      <c r="D11" s="5"/>
      <c r="E11" s="5"/>
      <c r="F11" s="5"/>
      <c r="G11" s="5"/>
      <c r="H11" s="5"/>
      <c r="I11" s="5"/>
      <c r="J11" s="5"/>
      <c r="K11" s="5"/>
      <c r="L11" s="5"/>
      <c r="M11" s="5"/>
      <c r="N11" s="5"/>
      <c r="O11" s="5"/>
      <c r="P11" s="5"/>
      <c r="Q11" s="8"/>
    </row>
    <row r="12" spans="1:17" ht="12.75">
      <c r="A12" s="7"/>
      <c r="B12" s="5"/>
      <c r="C12" s="5"/>
      <c r="D12" s="5"/>
      <c r="E12" s="5"/>
      <c r="F12" s="5"/>
      <c r="G12" s="5"/>
      <c r="H12" s="5"/>
      <c r="I12" s="5"/>
      <c r="J12" s="5"/>
      <c r="K12" s="5"/>
      <c r="L12" s="5"/>
      <c r="M12" s="5"/>
      <c r="N12" s="5"/>
      <c r="O12" s="5"/>
      <c r="P12" s="5"/>
      <c r="Q12" s="8"/>
    </row>
    <row r="13" spans="1:17" ht="0.75" customHeight="1" thickBot="1">
      <c r="A13" s="7"/>
      <c r="B13" s="5"/>
      <c r="C13" s="5"/>
      <c r="D13" s="5"/>
      <c r="E13" s="5"/>
      <c r="F13" s="5"/>
      <c r="G13" s="5"/>
      <c r="H13" s="5"/>
      <c r="I13" s="5"/>
      <c r="J13" s="5"/>
      <c r="K13" s="5"/>
      <c r="L13" s="5"/>
      <c r="M13" s="5"/>
      <c r="N13" s="5"/>
      <c r="O13" s="5"/>
      <c r="P13" s="5"/>
      <c r="Q13" s="8"/>
    </row>
    <row r="14" spans="1:17" ht="13.5" thickTop="1">
      <c r="A14" s="7"/>
      <c r="B14" s="2" t="s">
        <v>0</v>
      </c>
      <c r="C14" s="20">
        <f>Q57/P4</f>
        <v>0</v>
      </c>
      <c r="D14" s="30"/>
      <c r="E14" s="5"/>
      <c r="F14" s="5"/>
      <c r="G14" s="5"/>
      <c r="H14" s="5"/>
      <c r="I14" s="5"/>
      <c r="J14" s="5"/>
      <c r="K14" s="5"/>
      <c r="L14" s="5"/>
      <c r="M14" s="5"/>
      <c r="N14" s="5"/>
      <c r="O14" s="5"/>
      <c r="P14" s="5"/>
      <c r="Q14" s="8"/>
    </row>
    <row r="15" spans="1:17" ht="13.5" customHeight="1">
      <c r="A15" s="7"/>
      <c r="B15" s="3" t="s">
        <v>1</v>
      </c>
      <c r="C15" s="1"/>
      <c r="D15" s="31"/>
      <c r="E15" s="5"/>
      <c r="F15" s="5"/>
      <c r="G15" s="5"/>
      <c r="H15" s="5"/>
      <c r="I15" s="5"/>
      <c r="J15" s="5"/>
      <c r="K15" s="5"/>
      <c r="L15" s="5"/>
      <c r="M15" s="5"/>
      <c r="N15" s="5"/>
      <c r="O15" s="5"/>
      <c r="P15" s="5"/>
      <c r="Q15" s="8"/>
    </row>
    <row r="16" spans="1:19" ht="13.5" customHeight="1" thickBot="1">
      <c r="A16" s="7"/>
      <c r="B16" s="4" t="s">
        <v>2</v>
      </c>
      <c r="C16" s="19">
        <f>C14*C15</f>
        <v>0</v>
      </c>
      <c r="D16" s="30"/>
      <c r="E16" s="5"/>
      <c r="F16" s="5"/>
      <c r="G16" s="5"/>
      <c r="H16" s="5"/>
      <c r="I16" s="5"/>
      <c r="J16" s="5"/>
      <c r="K16" s="5"/>
      <c r="L16" s="5"/>
      <c r="M16" s="5"/>
      <c r="N16" s="5"/>
      <c r="O16" s="5"/>
      <c r="P16" s="5"/>
      <c r="Q16" s="8"/>
      <c r="S16" s="26"/>
    </row>
    <row r="17" spans="1:19" ht="3.75" customHeight="1" hidden="1" thickTop="1">
      <c r="A17" s="7"/>
      <c r="B17" s="5"/>
      <c r="C17" s="5"/>
      <c r="D17" s="5"/>
      <c r="E17" s="15"/>
      <c r="F17" s="5"/>
      <c r="G17" s="5"/>
      <c r="H17" s="5"/>
      <c r="I17" s="5"/>
      <c r="J17" s="5"/>
      <c r="K17" s="5"/>
      <c r="L17" s="5"/>
      <c r="M17" s="5"/>
      <c r="N17" s="5"/>
      <c r="O17" s="5"/>
      <c r="P17" s="5"/>
      <c r="Q17" s="8"/>
      <c r="S17" s="26"/>
    </row>
    <row r="18" spans="1:19" ht="13.5" thickTop="1">
      <c r="A18" s="7"/>
      <c r="B18" s="5"/>
      <c r="C18" s="5"/>
      <c r="D18" s="5"/>
      <c r="E18" s="15"/>
      <c r="F18" s="5"/>
      <c r="G18" s="5"/>
      <c r="H18" s="5"/>
      <c r="I18" s="5"/>
      <c r="J18" s="5"/>
      <c r="K18" s="5"/>
      <c r="L18" s="5"/>
      <c r="M18" s="5"/>
      <c r="N18" s="5"/>
      <c r="O18" s="5"/>
      <c r="P18" s="5"/>
      <c r="Q18" s="8"/>
      <c r="S18" s="26"/>
    </row>
    <row r="19" spans="1:19" ht="12.75">
      <c r="A19" s="7"/>
      <c r="B19" s="5"/>
      <c r="C19" s="5"/>
      <c r="D19" s="5"/>
      <c r="E19" s="5"/>
      <c r="F19" s="5"/>
      <c r="G19" s="5"/>
      <c r="H19" s="5"/>
      <c r="I19" s="5"/>
      <c r="J19" s="5"/>
      <c r="K19" s="5"/>
      <c r="L19" s="5"/>
      <c r="M19" s="5"/>
      <c r="N19" s="5"/>
      <c r="O19" s="5"/>
      <c r="P19" s="5"/>
      <c r="Q19" s="8"/>
      <c r="S19" s="26"/>
    </row>
    <row r="20" spans="1:19" ht="12.75">
      <c r="A20" s="7"/>
      <c r="B20" s="5"/>
      <c r="C20" s="5"/>
      <c r="D20" s="5"/>
      <c r="E20" s="5"/>
      <c r="F20" s="5"/>
      <c r="G20" s="5"/>
      <c r="H20" s="5"/>
      <c r="I20" s="5"/>
      <c r="J20" s="5"/>
      <c r="K20" s="5"/>
      <c r="L20" s="5"/>
      <c r="M20" s="5"/>
      <c r="N20" s="5"/>
      <c r="O20" s="5"/>
      <c r="P20" s="5"/>
      <c r="Q20" s="8"/>
      <c r="R20" s="27"/>
      <c r="S20" s="27"/>
    </row>
    <row r="21" spans="1:18" ht="12.75">
      <c r="A21" s="7"/>
      <c r="B21" s="5"/>
      <c r="C21" s="5"/>
      <c r="D21" s="5"/>
      <c r="E21" s="5"/>
      <c r="F21" s="5"/>
      <c r="G21" s="5"/>
      <c r="H21" s="5"/>
      <c r="I21" s="5"/>
      <c r="J21" s="5"/>
      <c r="K21" s="5"/>
      <c r="L21" s="5"/>
      <c r="M21" s="5"/>
      <c r="N21" s="5"/>
      <c r="O21" s="5"/>
      <c r="P21" s="5"/>
      <c r="Q21" s="8"/>
      <c r="R21" s="27"/>
    </row>
    <row r="22" spans="1:19" ht="12.75">
      <c r="A22" s="7"/>
      <c r="B22" s="5"/>
      <c r="C22" s="5"/>
      <c r="D22" s="5"/>
      <c r="E22" s="5"/>
      <c r="F22" s="5"/>
      <c r="G22" s="5"/>
      <c r="H22" s="5"/>
      <c r="I22" s="5"/>
      <c r="J22" s="5"/>
      <c r="K22" s="5"/>
      <c r="L22" s="5"/>
      <c r="M22" s="5"/>
      <c r="N22" s="5"/>
      <c r="O22" s="5"/>
      <c r="P22" s="5"/>
      <c r="Q22" s="8"/>
      <c r="R22" s="27"/>
      <c r="S22" s="27"/>
    </row>
    <row r="23" spans="1:17" ht="12.75">
      <c r="A23" s="7"/>
      <c r="B23" s="5"/>
      <c r="C23" s="5"/>
      <c r="D23" s="5"/>
      <c r="E23" s="5"/>
      <c r="F23" s="5"/>
      <c r="G23" s="5"/>
      <c r="H23" s="5"/>
      <c r="I23" s="5"/>
      <c r="J23" s="5"/>
      <c r="K23" s="5"/>
      <c r="L23" s="5"/>
      <c r="M23" s="5"/>
      <c r="N23" s="5"/>
      <c r="O23" s="5"/>
      <c r="P23" s="5"/>
      <c r="Q23" s="8"/>
    </row>
    <row r="24" spans="1:17" ht="12.75">
      <c r="A24" s="7"/>
      <c r="B24" s="5"/>
      <c r="C24" s="5"/>
      <c r="D24" s="5"/>
      <c r="E24" s="5"/>
      <c r="F24" s="5"/>
      <c r="G24" s="5"/>
      <c r="H24" s="5"/>
      <c r="I24" s="5"/>
      <c r="J24" s="5"/>
      <c r="K24" s="5"/>
      <c r="L24" s="5"/>
      <c r="M24" s="5"/>
      <c r="N24" s="5"/>
      <c r="O24" s="5"/>
      <c r="P24" s="5"/>
      <c r="Q24" s="8"/>
    </row>
    <row r="25" spans="1:17" ht="6.75" customHeight="1" thickBot="1">
      <c r="A25" s="7"/>
      <c r="B25" s="5"/>
      <c r="C25" s="5"/>
      <c r="D25" s="5"/>
      <c r="E25" s="5"/>
      <c r="F25" s="5"/>
      <c r="G25" s="5"/>
      <c r="H25" s="5"/>
      <c r="I25" s="5"/>
      <c r="J25" s="5"/>
      <c r="K25" s="5"/>
      <c r="L25" s="5"/>
      <c r="M25" s="5"/>
      <c r="N25" s="5"/>
      <c r="O25" s="5"/>
      <c r="P25" s="5"/>
      <c r="Q25" s="8"/>
    </row>
    <row r="26" spans="1:17" ht="14.25" thickBot="1" thickTop="1">
      <c r="A26" s="7"/>
      <c r="B26" s="49" t="s">
        <v>29</v>
      </c>
      <c r="C26" s="16"/>
      <c r="D26" s="33"/>
      <c r="E26" s="22">
        <f aca="true" t="shared" si="0" ref="E26:E43">(D26/8)*$P$4</f>
        <v>0</v>
      </c>
      <c r="F26" s="35"/>
      <c r="G26" s="24">
        <f aca="true" t="shared" si="1" ref="G26:G43">(F26/8)*$P$4</f>
        <v>0</v>
      </c>
      <c r="H26" s="35"/>
      <c r="I26" s="32">
        <f aca="true" t="shared" si="2" ref="I26:I43">(H26/8)*$P$4</f>
        <v>0</v>
      </c>
      <c r="J26" s="35"/>
      <c r="K26" s="24">
        <f aca="true" t="shared" si="3" ref="K26:K43">(J26/8)*$P$4</f>
        <v>0</v>
      </c>
      <c r="L26" s="35"/>
      <c r="M26" s="24">
        <f>(L26/8)*$P$4</f>
        <v>0</v>
      </c>
      <c r="N26" s="21"/>
      <c r="O26" s="46">
        <f>SUM(E26+G26+I26+K26+M26)</f>
        <v>0</v>
      </c>
      <c r="P26" s="43"/>
      <c r="Q26" s="39">
        <f aca="true" t="shared" si="4" ref="Q26:Q42">O26*P26</f>
        <v>0</v>
      </c>
    </row>
    <row r="27" spans="1:17" ht="14.25" thickBot="1" thickTop="1">
      <c r="A27" s="7"/>
      <c r="B27" s="28" t="s">
        <v>30</v>
      </c>
      <c r="C27" s="6" t="s">
        <v>11</v>
      </c>
      <c r="D27" s="34"/>
      <c r="E27" s="22">
        <f t="shared" si="0"/>
        <v>0</v>
      </c>
      <c r="F27" s="36">
        <v>1</v>
      </c>
      <c r="G27" s="24">
        <f t="shared" si="1"/>
        <v>4</v>
      </c>
      <c r="H27" s="38"/>
      <c r="I27" s="32">
        <f t="shared" si="2"/>
        <v>0</v>
      </c>
      <c r="J27" s="36"/>
      <c r="K27" s="24">
        <f t="shared" si="3"/>
        <v>0</v>
      </c>
      <c r="L27" s="36"/>
      <c r="M27" s="24">
        <f>(L27/8)*$P$4</f>
        <v>0</v>
      </c>
      <c r="N27" s="23"/>
      <c r="O27" s="46">
        <f>SUM(E27+G27+I27+K27+M27)</f>
        <v>4</v>
      </c>
      <c r="P27" s="44"/>
      <c r="Q27" s="39">
        <f t="shared" si="4"/>
        <v>0</v>
      </c>
    </row>
    <row r="28" spans="1:17" ht="14.25" thickBot="1" thickTop="1">
      <c r="A28" s="7"/>
      <c r="B28" s="50" t="s">
        <v>43</v>
      </c>
      <c r="C28" s="6"/>
      <c r="D28" s="34"/>
      <c r="E28" s="22">
        <f t="shared" si="0"/>
        <v>0</v>
      </c>
      <c r="F28" s="36"/>
      <c r="G28" s="24">
        <f t="shared" si="1"/>
        <v>0</v>
      </c>
      <c r="H28" s="36"/>
      <c r="I28" s="32">
        <f t="shared" si="2"/>
        <v>0</v>
      </c>
      <c r="J28" s="36"/>
      <c r="K28" s="24">
        <f t="shared" si="3"/>
        <v>0</v>
      </c>
      <c r="L28" s="36"/>
      <c r="M28" s="24">
        <f aca="true" t="shared" si="5" ref="M28:M43">(L28/8)*$P$4</f>
        <v>0</v>
      </c>
      <c r="N28" s="23"/>
      <c r="O28" s="46">
        <f aca="true" t="shared" si="6" ref="O28:O43">SUM(E28+G28+I28+K28+M28)</f>
        <v>0</v>
      </c>
      <c r="P28" s="44"/>
      <c r="Q28" s="39">
        <f t="shared" si="4"/>
        <v>0</v>
      </c>
    </row>
    <row r="29" spans="1:17" ht="14.25" thickBot="1" thickTop="1">
      <c r="A29" s="7"/>
      <c r="B29" s="28" t="s">
        <v>44</v>
      </c>
      <c r="C29" s="6" t="s">
        <v>8</v>
      </c>
      <c r="D29" s="34"/>
      <c r="E29" s="22">
        <f t="shared" si="0"/>
        <v>0</v>
      </c>
      <c r="F29" s="36"/>
      <c r="G29" s="24">
        <f t="shared" si="1"/>
        <v>0</v>
      </c>
      <c r="H29" s="36"/>
      <c r="I29" s="24">
        <f t="shared" si="2"/>
        <v>0</v>
      </c>
      <c r="J29" s="36"/>
      <c r="K29" s="24">
        <f t="shared" si="3"/>
        <v>0</v>
      </c>
      <c r="L29" s="36">
        <v>0.4</v>
      </c>
      <c r="M29" s="24">
        <f t="shared" si="5"/>
        <v>1.6</v>
      </c>
      <c r="N29" s="23"/>
      <c r="O29" s="46">
        <f t="shared" si="6"/>
        <v>1.6</v>
      </c>
      <c r="P29" s="44"/>
      <c r="Q29" s="39">
        <f t="shared" si="4"/>
        <v>0</v>
      </c>
    </row>
    <row r="30" spans="1:17" ht="14.25" thickBot="1" thickTop="1">
      <c r="A30" s="7"/>
      <c r="B30" s="48" t="s">
        <v>6</v>
      </c>
      <c r="C30" s="6"/>
      <c r="D30" s="34"/>
      <c r="E30" s="22">
        <f t="shared" si="0"/>
        <v>0</v>
      </c>
      <c r="F30" s="36"/>
      <c r="G30" s="24">
        <f t="shared" si="1"/>
        <v>0</v>
      </c>
      <c r="H30" s="36"/>
      <c r="I30" s="24">
        <f t="shared" si="2"/>
        <v>0</v>
      </c>
      <c r="J30" s="36"/>
      <c r="K30" s="24">
        <f t="shared" si="3"/>
        <v>0</v>
      </c>
      <c r="L30" s="36"/>
      <c r="M30" s="24">
        <f t="shared" si="5"/>
        <v>0</v>
      </c>
      <c r="N30" s="23"/>
      <c r="O30" s="46">
        <f t="shared" si="6"/>
        <v>0</v>
      </c>
      <c r="P30" s="44"/>
      <c r="Q30" s="39">
        <f t="shared" si="4"/>
        <v>0</v>
      </c>
    </row>
    <row r="31" spans="1:17" ht="14.25" thickBot="1" thickTop="1">
      <c r="A31" s="7" t="s">
        <v>37</v>
      </c>
      <c r="B31" s="28" t="s">
        <v>38</v>
      </c>
      <c r="C31" s="6" t="s">
        <v>8</v>
      </c>
      <c r="D31" s="34"/>
      <c r="E31" s="22">
        <f t="shared" si="0"/>
        <v>0</v>
      </c>
      <c r="F31" s="36"/>
      <c r="G31" s="24">
        <f t="shared" si="1"/>
        <v>0</v>
      </c>
      <c r="H31" s="36"/>
      <c r="I31" s="24">
        <f t="shared" si="2"/>
        <v>0</v>
      </c>
      <c r="J31" s="36">
        <v>0.2</v>
      </c>
      <c r="K31" s="24">
        <f t="shared" si="3"/>
        <v>0.8</v>
      </c>
      <c r="L31" s="36">
        <v>0.1</v>
      </c>
      <c r="M31" s="24">
        <f t="shared" si="5"/>
        <v>0.4</v>
      </c>
      <c r="N31" s="23"/>
      <c r="O31" s="46">
        <f t="shared" si="6"/>
        <v>1.2000000000000002</v>
      </c>
      <c r="P31" s="44"/>
      <c r="Q31" s="39">
        <f t="shared" si="4"/>
        <v>0</v>
      </c>
    </row>
    <row r="32" spans="1:17" ht="14.25" thickBot="1" thickTop="1">
      <c r="A32" s="7"/>
      <c r="B32" s="47" t="s">
        <v>41</v>
      </c>
      <c r="C32" s="6" t="s">
        <v>42</v>
      </c>
      <c r="D32" s="34"/>
      <c r="E32" s="22">
        <f t="shared" si="0"/>
        <v>0</v>
      </c>
      <c r="F32" s="36"/>
      <c r="G32" s="24">
        <f t="shared" si="1"/>
        <v>0</v>
      </c>
      <c r="H32" s="36"/>
      <c r="I32" s="24">
        <f t="shared" si="2"/>
        <v>0</v>
      </c>
      <c r="J32" s="36"/>
      <c r="K32" s="24">
        <f t="shared" si="3"/>
        <v>0</v>
      </c>
      <c r="L32" s="36">
        <v>0.5</v>
      </c>
      <c r="M32" s="24">
        <f t="shared" si="5"/>
        <v>2</v>
      </c>
      <c r="N32" s="23"/>
      <c r="O32" s="46">
        <f t="shared" si="6"/>
        <v>2</v>
      </c>
      <c r="P32" s="44"/>
      <c r="Q32" s="39">
        <f t="shared" si="4"/>
        <v>0</v>
      </c>
    </row>
    <row r="33" spans="1:17" ht="14.25" thickBot="1" thickTop="1">
      <c r="A33" s="7"/>
      <c r="B33" s="28" t="s">
        <v>10</v>
      </c>
      <c r="C33" s="6" t="s">
        <v>12</v>
      </c>
      <c r="D33" s="34"/>
      <c r="E33" s="22">
        <f t="shared" si="0"/>
        <v>0</v>
      </c>
      <c r="F33" s="36"/>
      <c r="G33" s="24">
        <f t="shared" si="1"/>
        <v>0</v>
      </c>
      <c r="H33" s="36">
        <v>1</v>
      </c>
      <c r="I33" s="24">
        <f t="shared" si="2"/>
        <v>4</v>
      </c>
      <c r="J33" s="36"/>
      <c r="K33" s="24">
        <f t="shared" si="3"/>
        <v>0</v>
      </c>
      <c r="L33" s="36">
        <v>0.5</v>
      </c>
      <c r="M33" s="24">
        <f t="shared" si="5"/>
        <v>2</v>
      </c>
      <c r="N33" s="23"/>
      <c r="O33" s="46">
        <f t="shared" si="6"/>
        <v>6</v>
      </c>
      <c r="P33" s="44"/>
      <c r="Q33" s="39">
        <f t="shared" si="4"/>
        <v>0</v>
      </c>
    </row>
    <row r="34" spans="1:17" ht="14.25" thickBot="1" thickTop="1">
      <c r="A34" s="7"/>
      <c r="B34" s="28" t="s">
        <v>14</v>
      </c>
      <c r="C34" s="6" t="s">
        <v>15</v>
      </c>
      <c r="D34" s="34"/>
      <c r="E34" s="22">
        <f t="shared" si="0"/>
        <v>0</v>
      </c>
      <c r="F34" s="36"/>
      <c r="G34" s="24">
        <f t="shared" si="1"/>
        <v>0</v>
      </c>
      <c r="H34" s="36">
        <v>2</v>
      </c>
      <c r="I34" s="24">
        <f t="shared" si="2"/>
        <v>8</v>
      </c>
      <c r="J34" s="36"/>
      <c r="K34" s="24">
        <f t="shared" si="3"/>
        <v>0</v>
      </c>
      <c r="L34" s="36"/>
      <c r="M34" s="24">
        <f t="shared" si="5"/>
        <v>0</v>
      </c>
      <c r="N34" s="23"/>
      <c r="O34" s="46">
        <f t="shared" si="6"/>
        <v>8</v>
      </c>
      <c r="P34" s="44"/>
      <c r="Q34" s="39">
        <f t="shared" si="4"/>
        <v>0</v>
      </c>
    </row>
    <row r="35" spans="1:17" ht="14.25" thickBot="1" thickTop="1">
      <c r="A35" s="7"/>
      <c r="B35" s="28" t="s">
        <v>31</v>
      </c>
      <c r="C35" s="6" t="s">
        <v>11</v>
      </c>
      <c r="D35" s="34"/>
      <c r="E35" s="22">
        <f t="shared" si="0"/>
        <v>0</v>
      </c>
      <c r="F35" s="36">
        <v>8</v>
      </c>
      <c r="G35" s="24">
        <f t="shared" si="1"/>
        <v>32</v>
      </c>
      <c r="H35" s="36"/>
      <c r="I35" s="24">
        <f t="shared" si="2"/>
        <v>0</v>
      </c>
      <c r="J35" s="36"/>
      <c r="K35" s="24">
        <f t="shared" si="3"/>
        <v>0</v>
      </c>
      <c r="L35" s="36">
        <v>10</v>
      </c>
      <c r="M35" s="24">
        <f t="shared" si="5"/>
        <v>40</v>
      </c>
      <c r="N35" s="23"/>
      <c r="O35" s="46">
        <f t="shared" si="6"/>
        <v>72</v>
      </c>
      <c r="P35" s="44"/>
      <c r="Q35" s="39">
        <f t="shared" si="4"/>
        <v>0</v>
      </c>
    </row>
    <row r="36" spans="1:17" ht="14.25" thickBot="1" thickTop="1">
      <c r="A36" s="7"/>
      <c r="B36" s="28" t="s">
        <v>32</v>
      </c>
      <c r="C36" s="6" t="s">
        <v>33</v>
      </c>
      <c r="D36" s="34"/>
      <c r="E36" s="22">
        <f t="shared" si="0"/>
        <v>0</v>
      </c>
      <c r="F36" s="36">
        <v>4</v>
      </c>
      <c r="G36" s="24">
        <f t="shared" si="1"/>
        <v>16</v>
      </c>
      <c r="H36" s="36"/>
      <c r="I36" s="24">
        <f t="shared" si="2"/>
        <v>0</v>
      </c>
      <c r="J36" s="36"/>
      <c r="K36" s="24">
        <f t="shared" si="3"/>
        <v>0</v>
      </c>
      <c r="L36" s="36"/>
      <c r="M36" s="24">
        <f t="shared" si="5"/>
        <v>0</v>
      </c>
      <c r="N36" s="23"/>
      <c r="O36" s="46">
        <f t="shared" si="6"/>
        <v>16</v>
      </c>
      <c r="P36" s="44"/>
      <c r="Q36" s="39">
        <f t="shared" si="4"/>
        <v>0</v>
      </c>
    </row>
    <row r="37" spans="1:17" ht="14.25" thickBot="1" thickTop="1">
      <c r="A37" s="7"/>
      <c r="B37" s="28" t="s">
        <v>35</v>
      </c>
      <c r="C37" s="51" t="s">
        <v>34</v>
      </c>
      <c r="D37" s="34"/>
      <c r="E37" s="22">
        <f t="shared" si="0"/>
        <v>0</v>
      </c>
      <c r="F37" s="36">
        <v>0.25</v>
      </c>
      <c r="G37" s="24">
        <f t="shared" si="1"/>
        <v>1</v>
      </c>
      <c r="H37" s="36"/>
      <c r="I37" s="24">
        <f t="shared" si="2"/>
        <v>0</v>
      </c>
      <c r="J37" s="36"/>
      <c r="K37" s="24">
        <f t="shared" si="3"/>
        <v>0</v>
      </c>
      <c r="L37" s="36"/>
      <c r="M37" s="24">
        <f t="shared" si="5"/>
        <v>0</v>
      </c>
      <c r="N37" s="23"/>
      <c r="O37" s="46">
        <f t="shared" si="6"/>
        <v>1</v>
      </c>
      <c r="P37" s="44"/>
      <c r="Q37" s="39">
        <f t="shared" si="4"/>
        <v>0</v>
      </c>
    </row>
    <row r="38" spans="1:17" ht="14.25" thickBot="1" thickTop="1">
      <c r="A38" s="7"/>
      <c r="B38" s="28" t="s">
        <v>36</v>
      </c>
      <c r="C38" s="6" t="s">
        <v>11</v>
      </c>
      <c r="D38" s="34"/>
      <c r="E38" s="22">
        <f t="shared" si="0"/>
        <v>0</v>
      </c>
      <c r="F38" s="36">
        <v>2</v>
      </c>
      <c r="G38" s="24">
        <f t="shared" si="1"/>
        <v>8</v>
      </c>
      <c r="H38" s="36"/>
      <c r="I38" s="24">
        <f t="shared" si="2"/>
        <v>0</v>
      </c>
      <c r="J38" s="36"/>
      <c r="K38" s="24">
        <f t="shared" si="3"/>
        <v>0</v>
      </c>
      <c r="L38" s="36"/>
      <c r="M38" s="24">
        <f t="shared" si="5"/>
        <v>0</v>
      </c>
      <c r="N38" s="23"/>
      <c r="O38" s="46">
        <f t="shared" si="6"/>
        <v>8</v>
      </c>
      <c r="P38" s="44"/>
      <c r="Q38" s="39">
        <f t="shared" si="4"/>
        <v>0</v>
      </c>
    </row>
    <row r="39" spans="1:17" ht="14.25" thickBot="1" thickTop="1">
      <c r="A39" s="7"/>
      <c r="B39" s="50" t="s">
        <v>7</v>
      </c>
      <c r="C39" s="6"/>
      <c r="D39" s="34"/>
      <c r="E39" s="22">
        <f t="shared" si="0"/>
        <v>0</v>
      </c>
      <c r="F39" s="36"/>
      <c r="G39" s="24">
        <f t="shared" si="1"/>
        <v>0</v>
      </c>
      <c r="H39" s="36"/>
      <c r="I39" s="24">
        <f t="shared" si="2"/>
        <v>0</v>
      </c>
      <c r="J39" s="36"/>
      <c r="K39" s="24">
        <f t="shared" si="3"/>
        <v>0</v>
      </c>
      <c r="L39" s="36"/>
      <c r="M39" s="24">
        <f t="shared" si="5"/>
        <v>0</v>
      </c>
      <c r="N39" s="23"/>
      <c r="O39" s="46">
        <f t="shared" si="6"/>
        <v>0</v>
      </c>
      <c r="P39" s="44"/>
      <c r="Q39" s="39">
        <f t="shared" si="4"/>
        <v>0</v>
      </c>
    </row>
    <row r="40" spans="1:17" ht="14.25" thickBot="1" thickTop="1">
      <c r="A40" s="7"/>
      <c r="B40" s="28" t="s">
        <v>13</v>
      </c>
      <c r="C40" s="6" t="s">
        <v>12</v>
      </c>
      <c r="D40" s="34"/>
      <c r="E40" s="22">
        <f t="shared" si="0"/>
        <v>0</v>
      </c>
      <c r="F40" s="36"/>
      <c r="G40" s="24">
        <f t="shared" si="1"/>
        <v>0</v>
      </c>
      <c r="H40" s="36">
        <v>1</v>
      </c>
      <c r="I40" s="24">
        <f t="shared" si="2"/>
        <v>4</v>
      </c>
      <c r="J40" s="36"/>
      <c r="K40" s="24">
        <f t="shared" si="3"/>
        <v>0</v>
      </c>
      <c r="L40" s="36"/>
      <c r="M40" s="24">
        <f t="shared" si="5"/>
        <v>0</v>
      </c>
      <c r="N40" s="23"/>
      <c r="O40" s="46">
        <f t="shared" si="6"/>
        <v>4</v>
      </c>
      <c r="P40" s="44"/>
      <c r="Q40" s="39">
        <f t="shared" si="4"/>
        <v>0</v>
      </c>
    </row>
    <row r="41" spans="1:17" ht="14.25" thickBot="1" thickTop="1">
      <c r="A41" s="7"/>
      <c r="B41" s="28" t="s">
        <v>39</v>
      </c>
      <c r="C41" s="6" t="s">
        <v>8</v>
      </c>
      <c r="D41" s="34"/>
      <c r="E41" s="22">
        <f t="shared" si="0"/>
        <v>0</v>
      </c>
      <c r="F41" s="36"/>
      <c r="G41" s="24">
        <f t="shared" si="1"/>
        <v>0</v>
      </c>
      <c r="H41" s="36"/>
      <c r="I41" s="24">
        <f t="shared" si="2"/>
        <v>0</v>
      </c>
      <c r="J41" s="36">
        <v>0.4</v>
      </c>
      <c r="K41" s="24">
        <f t="shared" si="3"/>
        <v>1.6</v>
      </c>
      <c r="L41" s="36"/>
      <c r="M41" s="24">
        <f t="shared" si="5"/>
        <v>0</v>
      </c>
      <c r="N41" s="23"/>
      <c r="O41" s="46">
        <f t="shared" si="6"/>
        <v>1.6</v>
      </c>
      <c r="P41" s="44"/>
      <c r="Q41" s="39">
        <f t="shared" si="4"/>
        <v>0</v>
      </c>
    </row>
    <row r="42" spans="1:17" ht="14.25" thickBot="1" thickTop="1">
      <c r="A42" s="7"/>
      <c r="B42" s="28" t="s">
        <v>40</v>
      </c>
      <c r="C42" s="6" t="s">
        <v>9</v>
      </c>
      <c r="D42" s="34"/>
      <c r="E42" s="22">
        <f t="shared" si="0"/>
        <v>0</v>
      </c>
      <c r="F42" s="36">
        <v>0.1</v>
      </c>
      <c r="G42" s="24">
        <f t="shared" si="1"/>
        <v>0.4</v>
      </c>
      <c r="H42" s="36"/>
      <c r="I42" s="24">
        <f t="shared" si="2"/>
        <v>0</v>
      </c>
      <c r="J42" s="36"/>
      <c r="K42" s="24">
        <f t="shared" si="3"/>
        <v>0</v>
      </c>
      <c r="L42" s="36">
        <v>0.1</v>
      </c>
      <c r="M42" s="24">
        <f t="shared" si="5"/>
        <v>0.4</v>
      </c>
      <c r="N42" s="23"/>
      <c r="O42" s="46">
        <f t="shared" si="6"/>
        <v>0.8</v>
      </c>
      <c r="P42" s="44"/>
      <c r="Q42" s="39">
        <f t="shared" si="4"/>
        <v>0</v>
      </c>
    </row>
    <row r="43" spans="1:17" ht="14.25" thickBot="1" thickTop="1">
      <c r="A43" s="7"/>
      <c r="B43" s="28"/>
      <c r="C43" s="6"/>
      <c r="D43" s="34"/>
      <c r="E43" s="22">
        <f t="shared" si="0"/>
        <v>0</v>
      </c>
      <c r="F43" s="36"/>
      <c r="G43" s="24">
        <f t="shared" si="1"/>
        <v>0</v>
      </c>
      <c r="H43" s="36"/>
      <c r="I43" s="24">
        <f t="shared" si="2"/>
        <v>0</v>
      </c>
      <c r="J43" s="36"/>
      <c r="K43" s="24">
        <f t="shared" si="3"/>
        <v>0</v>
      </c>
      <c r="L43" s="36"/>
      <c r="M43" s="24">
        <f t="shared" si="5"/>
        <v>0</v>
      </c>
      <c r="N43" s="23"/>
      <c r="O43" s="46">
        <f t="shared" si="6"/>
        <v>0</v>
      </c>
      <c r="P43" s="44"/>
      <c r="Q43" s="39">
        <f aca="true" t="shared" si="7" ref="Q43:Q54">O43*P43</f>
        <v>0</v>
      </c>
    </row>
    <row r="44" spans="1:17" ht="14.25" thickBot="1" thickTop="1">
      <c r="A44" s="7"/>
      <c r="C44" s="6"/>
      <c r="D44" s="34"/>
      <c r="E44" s="22">
        <f aca="true" t="shared" si="8" ref="E44:E54">(D44/8)*$P$4</f>
        <v>0</v>
      </c>
      <c r="F44" s="36"/>
      <c r="G44" s="24">
        <f aca="true" t="shared" si="9" ref="G44:G54">(F44/8)*$P$4</f>
        <v>0</v>
      </c>
      <c r="H44" s="36"/>
      <c r="I44" s="24">
        <f aca="true" t="shared" si="10" ref="I44:I54">(H44/8)*$P$4</f>
        <v>0</v>
      </c>
      <c r="J44" s="36"/>
      <c r="K44" s="24">
        <f aca="true" t="shared" si="11" ref="K44:K54">(J44/8)*$P$4</f>
        <v>0</v>
      </c>
      <c r="L44" s="36"/>
      <c r="M44" s="24">
        <f aca="true" t="shared" si="12" ref="M44:M54">(L44/8)*$P$4</f>
        <v>0</v>
      </c>
      <c r="N44" s="23"/>
      <c r="O44" s="46">
        <f aca="true" t="shared" si="13" ref="O44:O54">SUM(E44+G44+I44+K44+M44)</f>
        <v>0</v>
      </c>
      <c r="P44" s="44"/>
      <c r="Q44" s="39">
        <f t="shared" si="7"/>
        <v>0</v>
      </c>
    </row>
    <row r="45" spans="1:17" ht="14.25" thickBot="1" thickTop="1">
      <c r="A45" s="7"/>
      <c r="B45" s="50" t="s">
        <v>28</v>
      </c>
      <c r="C45" s="6"/>
      <c r="D45" s="34"/>
      <c r="E45" s="22">
        <f t="shared" si="8"/>
        <v>0</v>
      </c>
      <c r="F45" s="36"/>
      <c r="G45" s="24">
        <f t="shared" si="9"/>
        <v>0</v>
      </c>
      <c r="H45" s="36"/>
      <c r="I45" s="24">
        <f t="shared" si="10"/>
        <v>0</v>
      </c>
      <c r="J45" s="36"/>
      <c r="K45" s="24">
        <f t="shared" si="11"/>
        <v>0</v>
      </c>
      <c r="L45" s="36"/>
      <c r="M45" s="24">
        <f t="shared" si="12"/>
        <v>0</v>
      </c>
      <c r="N45" s="23"/>
      <c r="O45" s="46">
        <f t="shared" si="13"/>
        <v>0</v>
      </c>
      <c r="P45" s="44"/>
      <c r="Q45" s="39">
        <f t="shared" si="7"/>
        <v>0</v>
      </c>
    </row>
    <row r="46" spans="1:17" ht="14.25" thickBot="1" thickTop="1">
      <c r="A46" s="7"/>
      <c r="B46" s="28" t="s">
        <v>27</v>
      </c>
      <c r="C46" s="6" t="s">
        <v>21</v>
      </c>
      <c r="D46" s="34"/>
      <c r="E46" s="22">
        <f t="shared" si="8"/>
        <v>0</v>
      </c>
      <c r="F46" s="36">
        <v>1.5</v>
      </c>
      <c r="G46" s="24">
        <f t="shared" si="9"/>
        <v>6</v>
      </c>
      <c r="H46" s="36"/>
      <c r="I46" s="24">
        <f t="shared" si="10"/>
        <v>0</v>
      </c>
      <c r="J46" s="36"/>
      <c r="K46" s="24">
        <f t="shared" si="11"/>
        <v>0</v>
      </c>
      <c r="L46" s="36"/>
      <c r="M46" s="24">
        <f t="shared" si="12"/>
        <v>0</v>
      </c>
      <c r="N46" s="23"/>
      <c r="O46" s="46">
        <f t="shared" si="13"/>
        <v>6</v>
      </c>
      <c r="P46" s="44"/>
      <c r="Q46" s="39">
        <f t="shared" si="7"/>
        <v>0</v>
      </c>
    </row>
    <row r="47" spans="1:17" ht="14.25" thickBot="1" thickTop="1">
      <c r="A47" s="7"/>
      <c r="B47" s="28" t="s">
        <v>26</v>
      </c>
      <c r="C47" s="6" t="s">
        <v>21</v>
      </c>
      <c r="D47" s="34"/>
      <c r="E47" s="22">
        <f t="shared" si="8"/>
        <v>0</v>
      </c>
      <c r="F47" s="36">
        <v>3</v>
      </c>
      <c r="G47" s="24">
        <f t="shared" si="9"/>
        <v>12</v>
      </c>
      <c r="H47" s="36"/>
      <c r="I47" s="24">
        <f t="shared" si="10"/>
        <v>0</v>
      </c>
      <c r="J47" s="36"/>
      <c r="K47" s="24">
        <f t="shared" si="11"/>
        <v>0</v>
      </c>
      <c r="L47" s="36"/>
      <c r="M47" s="24">
        <f t="shared" si="12"/>
        <v>0</v>
      </c>
      <c r="N47" s="23"/>
      <c r="O47" s="46">
        <f t="shared" si="13"/>
        <v>12</v>
      </c>
      <c r="P47" s="44"/>
      <c r="Q47" s="39">
        <f t="shared" si="7"/>
        <v>0</v>
      </c>
    </row>
    <row r="48" spans="1:17" ht="14.25" thickBot="1" thickTop="1">
      <c r="A48" s="7"/>
      <c r="B48" s="47" t="s">
        <v>25</v>
      </c>
      <c r="C48" s="6" t="s">
        <v>21</v>
      </c>
      <c r="D48" s="34"/>
      <c r="E48" s="22">
        <f t="shared" si="8"/>
        <v>0</v>
      </c>
      <c r="F48" s="36">
        <v>1.5</v>
      </c>
      <c r="G48" s="24">
        <f t="shared" si="9"/>
        <v>6</v>
      </c>
      <c r="H48" s="36"/>
      <c r="I48" s="24">
        <f t="shared" si="10"/>
        <v>0</v>
      </c>
      <c r="J48" s="36"/>
      <c r="K48" s="24">
        <f t="shared" si="11"/>
        <v>0</v>
      </c>
      <c r="L48" s="36"/>
      <c r="M48" s="24">
        <f t="shared" si="12"/>
        <v>0</v>
      </c>
      <c r="N48" s="23"/>
      <c r="O48" s="46">
        <f t="shared" si="13"/>
        <v>6</v>
      </c>
      <c r="P48" s="44"/>
      <c r="Q48" s="39">
        <f t="shared" si="7"/>
        <v>0</v>
      </c>
    </row>
    <row r="49" spans="1:17" ht="14.25" thickBot="1" thickTop="1">
      <c r="A49" s="7"/>
      <c r="B49" s="28" t="s">
        <v>24</v>
      </c>
      <c r="C49" s="6" t="s">
        <v>21</v>
      </c>
      <c r="D49" s="34"/>
      <c r="E49" s="22">
        <f t="shared" si="8"/>
        <v>0</v>
      </c>
      <c r="F49" s="36">
        <v>0.5</v>
      </c>
      <c r="G49" s="24">
        <f t="shared" si="9"/>
        <v>2</v>
      </c>
      <c r="H49" s="36"/>
      <c r="I49" s="24">
        <f t="shared" si="10"/>
        <v>0</v>
      </c>
      <c r="J49" s="36"/>
      <c r="K49" s="24">
        <f t="shared" si="11"/>
        <v>0</v>
      </c>
      <c r="L49" s="36"/>
      <c r="M49" s="24">
        <f t="shared" si="12"/>
        <v>0</v>
      </c>
      <c r="N49" s="23"/>
      <c r="O49" s="46">
        <f t="shared" si="13"/>
        <v>2</v>
      </c>
      <c r="P49" s="44"/>
      <c r="Q49" s="39">
        <f t="shared" si="7"/>
        <v>0</v>
      </c>
    </row>
    <row r="50" spans="1:17" ht="14.25" thickBot="1" thickTop="1">
      <c r="A50" s="7"/>
      <c r="B50" s="28" t="s">
        <v>16</v>
      </c>
      <c r="C50" s="51" t="s">
        <v>23</v>
      </c>
      <c r="D50" s="34">
        <v>0.5</v>
      </c>
      <c r="E50" s="22">
        <f t="shared" si="8"/>
        <v>2</v>
      </c>
      <c r="F50" s="36"/>
      <c r="G50" s="24">
        <f t="shared" si="9"/>
        <v>0</v>
      </c>
      <c r="H50" s="36"/>
      <c r="I50" s="24">
        <f t="shared" si="10"/>
        <v>0</v>
      </c>
      <c r="J50" s="36"/>
      <c r="K50" s="24">
        <f t="shared" si="11"/>
        <v>0</v>
      </c>
      <c r="L50" s="36"/>
      <c r="M50" s="24">
        <f t="shared" si="12"/>
        <v>0</v>
      </c>
      <c r="N50" s="23"/>
      <c r="O50" s="46">
        <f t="shared" si="13"/>
        <v>2</v>
      </c>
      <c r="P50" s="44"/>
      <c r="Q50" s="39">
        <f t="shared" si="7"/>
        <v>0</v>
      </c>
    </row>
    <row r="51" spans="1:17" ht="14.25" thickBot="1" thickTop="1">
      <c r="A51" s="7"/>
      <c r="B51" s="28" t="s">
        <v>17</v>
      </c>
      <c r="C51" s="51" t="s">
        <v>23</v>
      </c>
      <c r="D51" s="34">
        <v>0.25</v>
      </c>
      <c r="E51" s="22">
        <f t="shared" si="8"/>
        <v>1</v>
      </c>
      <c r="F51" s="36"/>
      <c r="G51" s="24">
        <f t="shared" si="9"/>
        <v>0</v>
      </c>
      <c r="H51" s="36"/>
      <c r="I51" s="24">
        <f t="shared" si="10"/>
        <v>0</v>
      </c>
      <c r="J51" s="36"/>
      <c r="K51" s="24">
        <f t="shared" si="11"/>
        <v>0</v>
      </c>
      <c r="L51" s="36"/>
      <c r="M51" s="24">
        <f t="shared" si="12"/>
        <v>0</v>
      </c>
      <c r="N51" s="23"/>
      <c r="O51" s="46">
        <f t="shared" si="13"/>
        <v>1</v>
      </c>
      <c r="P51" s="44"/>
      <c r="Q51" s="39">
        <f t="shared" si="7"/>
        <v>0</v>
      </c>
    </row>
    <row r="52" spans="1:17" ht="14.25" thickBot="1" thickTop="1">
      <c r="A52" s="7"/>
      <c r="B52" s="28" t="s">
        <v>18</v>
      </c>
      <c r="C52" s="51" t="s">
        <v>23</v>
      </c>
      <c r="D52" s="34">
        <v>0.25</v>
      </c>
      <c r="E52" s="22">
        <f t="shared" si="8"/>
        <v>1</v>
      </c>
      <c r="F52" s="36"/>
      <c r="G52" s="24">
        <f t="shared" si="9"/>
        <v>0</v>
      </c>
      <c r="H52" s="36"/>
      <c r="I52" s="24">
        <f t="shared" si="10"/>
        <v>0</v>
      </c>
      <c r="J52" s="36"/>
      <c r="K52" s="24">
        <f t="shared" si="11"/>
        <v>0</v>
      </c>
      <c r="L52" s="36"/>
      <c r="M52" s="24">
        <f t="shared" si="12"/>
        <v>0</v>
      </c>
      <c r="N52" s="23"/>
      <c r="O52" s="46">
        <f t="shared" si="13"/>
        <v>1</v>
      </c>
      <c r="P52" s="44"/>
      <c r="Q52" s="39">
        <f t="shared" si="7"/>
        <v>0</v>
      </c>
    </row>
    <row r="53" spans="1:17" ht="14.25" thickBot="1" thickTop="1">
      <c r="A53" s="7"/>
      <c r="B53" s="28" t="s">
        <v>19</v>
      </c>
      <c r="C53" s="6" t="s">
        <v>22</v>
      </c>
      <c r="D53" s="34">
        <v>4</v>
      </c>
      <c r="E53" s="22">
        <f t="shared" si="8"/>
        <v>16</v>
      </c>
      <c r="F53" s="36"/>
      <c r="G53" s="24">
        <f t="shared" si="9"/>
        <v>0</v>
      </c>
      <c r="H53" s="36"/>
      <c r="I53" s="24">
        <f t="shared" si="10"/>
        <v>0</v>
      </c>
      <c r="J53" s="36"/>
      <c r="K53" s="24">
        <f t="shared" si="11"/>
        <v>0</v>
      </c>
      <c r="L53" s="36"/>
      <c r="M53" s="24">
        <f t="shared" si="12"/>
        <v>0</v>
      </c>
      <c r="N53" s="23"/>
      <c r="O53" s="46">
        <f t="shared" si="13"/>
        <v>16</v>
      </c>
      <c r="P53" s="44"/>
      <c r="Q53" s="39">
        <f t="shared" si="7"/>
        <v>0</v>
      </c>
    </row>
    <row r="54" spans="1:17" ht="14.25" thickBot="1" thickTop="1">
      <c r="A54" s="7"/>
      <c r="B54" s="29" t="s">
        <v>20</v>
      </c>
      <c r="C54" s="6" t="s">
        <v>21</v>
      </c>
      <c r="D54" s="34">
        <v>0.5</v>
      </c>
      <c r="E54" s="22">
        <f t="shared" si="8"/>
        <v>2</v>
      </c>
      <c r="F54" s="37"/>
      <c r="G54" s="24">
        <f t="shared" si="9"/>
        <v>0</v>
      </c>
      <c r="H54" s="37"/>
      <c r="I54" s="24">
        <f t="shared" si="10"/>
        <v>0</v>
      </c>
      <c r="J54" s="37"/>
      <c r="K54" s="24">
        <f t="shared" si="11"/>
        <v>0</v>
      </c>
      <c r="L54" s="37"/>
      <c r="M54" s="24">
        <f t="shared" si="12"/>
        <v>0</v>
      </c>
      <c r="N54" s="25"/>
      <c r="O54" s="46">
        <f t="shared" si="13"/>
        <v>2</v>
      </c>
      <c r="P54" s="45"/>
      <c r="Q54" s="39">
        <f t="shared" si="7"/>
        <v>0</v>
      </c>
    </row>
    <row r="55" spans="1:19" ht="18" customHeight="1" thickTop="1">
      <c r="A55" s="7"/>
      <c r="B55" s="5"/>
      <c r="C55" s="5"/>
      <c r="D55" s="5"/>
      <c r="E55" s="15"/>
      <c r="F55" s="15"/>
      <c r="G55" s="15"/>
      <c r="H55" s="15"/>
      <c r="I55" s="15"/>
      <c r="J55" s="15"/>
      <c r="K55" s="15"/>
      <c r="L55" s="15"/>
      <c r="M55" s="15"/>
      <c r="N55" s="15"/>
      <c r="O55" s="15"/>
      <c r="P55" s="15"/>
      <c r="Q55" s="40">
        <f>SUM(Q26:Q54)</f>
        <v>0</v>
      </c>
      <c r="S55" t="s">
        <v>3</v>
      </c>
    </row>
    <row r="56" spans="1:19" ht="18" customHeight="1">
      <c r="A56" s="7"/>
      <c r="B56" s="5"/>
      <c r="C56" s="5"/>
      <c r="D56" s="5"/>
      <c r="E56" s="15"/>
      <c r="F56" s="15"/>
      <c r="G56" s="15"/>
      <c r="H56" s="15"/>
      <c r="I56" s="15"/>
      <c r="J56" s="15"/>
      <c r="K56" s="15"/>
      <c r="L56" s="15"/>
      <c r="M56" s="15"/>
      <c r="N56" s="15"/>
      <c r="O56" s="15"/>
      <c r="P56" s="15"/>
      <c r="Q56" s="41">
        <f>Q55*0.02</f>
        <v>0</v>
      </c>
      <c r="S56" t="s">
        <v>4</v>
      </c>
    </row>
    <row r="57" spans="1:19" ht="18" customHeight="1" thickBot="1">
      <c r="A57" s="7"/>
      <c r="B57" s="5"/>
      <c r="C57" s="5"/>
      <c r="D57" s="5"/>
      <c r="E57" s="15"/>
      <c r="F57" s="15"/>
      <c r="G57" s="15"/>
      <c r="H57" s="15"/>
      <c r="I57" s="15"/>
      <c r="J57" s="15"/>
      <c r="K57" s="15"/>
      <c r="L57" s="15"/>
      <c r="M57" s="15"/>
      <c r="N57" s="15"/>
      <c r="O57" s="15"/>
      <c r="P57" s="15"/>
      <c r="Q57" s="42">
        <f>Q55+Q56</f>
        <v>0</v>
      </c>
      <c r="S57" t="s">
        <v>5</v>
      </c>
    </row>
    <row r="58" spans="1:17" ht="13.5" thickTop="1">
      <c r="A58" s="7"/>
      <c r="B58" s="5"/>
      <c r="C58" s="5"/>
      <c r="D58" s="5"/>
      <c r="E58" s="5"/>
      <c r="F58" s="5"/>
      <c r="G58" s="5"/>
      <c r="H58" s="5"/>
      <c r="I58" s="5"/>
      <c r="J58" s="5"/>
      <c r="K58" s="5"/>
      <c r="L58" s="5"/>
      <c r="M58" s="5"/>
      <c r="N58" s="5"/>
      <c r="O58" s="5"/>
      <c r="P58" s="5"/>
      <c r="Q58" s="8"/>
    </row>
    <row r="59" spans="1:17" ht="12.75">
      <c r="A59" s="7"/>
      <c r="B59" s="5"/>
      <c r="C59" s="5"/>
      <c r="D59" s="5"/>
      <c r="E59" s="5"/>
      <c r="F59" s="5"/>
      <c r="G59" s="5"/>
      <c r="H59" s="5"/>
      <c r="I59" s="5"/>
      <c r="J59" s="5"/>
      <c r="K59" s="5"/>
      <c r="L59" s="5"/>
      <c r="M59" s="5"/>
      <c r="N59" s="5"/>
      <c r="O59" s="5"/>
      <c r="P59" s="5"/>
      <c r="Q59" s="8"/>
    </row>
    <row r="60" spans="1:17" ht="12.75">
      <c r="A60" s="7"/>
      <c r="B60" s="5"/>
      <c r="C60" s="5"/>
      <c r="D60" s="5"/>
      <c r="E60" s="5"/>
      <c r="F60" s="5"/>
      <c r="G60" s="5"/>
      <c r="H60" s="5"/>
      <c r="I60" s="5"/>
      <c r="J60" s="5"/>
      <c r="K60" s="5"/>
      <c r="L60" s="5"/>
      <c r="M60" s="5"/>
      <c r="N60" s="5"/>
      <c r="O60" s="5"/>
      <c r="P60" s="5"/>
      <c r="Q60" s="8"/>
    </row>
    <row r="61" spans="1:17" ht="13.5" thickBot="1">
      <c r="A61" s="9"/>
      <c r="B61" s="10"/>
      <c r="C61" s="10"/>
      <c r="D61" s="10"/>
      <c r="E61" s="10"/>
      <c r="F61" s="10"/>
      <c r="G61" s="10"/>
      <c r="H61" s="10"/>
      <c r="I61" s="10"/>
      <c r="J61" s="10"/>
      <c r="K61" s="10"/>
      <c r="L61" s="10"/>
      <c r="M61" s="10"/>
      <c r="N61" s="10"/>
      <c r="O61" s="10"/>
      <c r="P61" s="10"/>
      <c r="Q61" s="11"/>
    </row>
    <row r="62" spans="1:17" ht="13.5" thickTop="1">
      <c r="A62" s="17"/>
      <c r="B62" s="17"/>
      <c r="C62" s="17"/>
      <c r="D62" s="17"/>
      <c r="E62" s="17"/>
      <c r="F62" s="17"/>
      <c r="G62" s="17"/>
      <c r="H62" s="17"/>
      <c r="I62" s="17"/>
      <c r="J62" s="17"/>
      <c r="K62" s="17"/>
      <c r="L62" s="17"/>
      <c r="M62" s="17"/>
      <c r="N62" s="17"/>
      <c r="O62" s="17"/>
      <c r="P62" s="17"/>
      <c r="Q62" s="17"/>
    </row>
    <row r="63" spans="1:17" ht="12.75">
      <c r="A63" s="17"/>
      <c r="B63" s="17"/>
      <c r="C63" s="17"/>
      <c r="D63" s="17"/>
      <c r="E63" s="17"/>
      <c r="F63" s="17"/>
      <c r="G63" s="17"/>
      <c r="H63" s="17"/>
      <c r="I63" s="17"/>
      <c r="J63" s="17"/>
      <c r="K63" s="17"/>
      <c r="L63" s="17"/>
      <c r="M63" s="17"/>
      <c r="N63" s="17"/>
      <c r="O63" s="17"/>
      <c r="P63" s="17"/>
      <c r="Q63" s="17"/>
    </row>
  </sheetData>
  <printOptions/>
  <pageMargins left="0.2362204724409449" right="0.03937007874015748" top="0.31496062992125984" bottom="0.1968503937007874" header="0.4921259845" footer="0.4921259845"/>
  <pageSetup fitToHeight="1" fitToWidth="1"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BEHAGUE DOMINIQUE</dc:creator>
  <cp:keywords/>
  <dc:description/>
  <cp:lastModifiedBy>eric2</cp:lastModifiedBy>
  <cp:lastPrinted>1997-10-08T12:36:26Z</cp:lastPrinted>
  <dcterms:created xsi:type="dcterms:W3CDTF">1997-09-18T06:05:43Z</dcterms:created>
  <dcterms:modified xsi:type="dcterms:W3CDTF">2008-04-15T14:49:30Z</dcterms:modified>
  <cp:category/>
  <cp:version/>
  <cp:contentType/>
  <cp:contentStatus/>
</cp:coreProperties>
</file>