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595" windowHeight="9210" activeTab="0"/>
  </bookViews>
  <sheets>
    <sheet name="Feuil1" sheetId="1" r:id="rId1"/>
    <sheet name="Donnees" sheetId="2" state="hidden" r:id="rId2"/>
  </sheets>
  <definedNames/>
  <calcPr fullCalcOnLoad="1"/>
</workbook>
</file>

<file path=xl/sharedStrings.xml><?xml version="1.0" encoding="utf-8"?>
<sst xmlns="http://schemas.openxmlformats.org/spreadsheetml/2006/main" count="112" uniqueCount="111">
  <si>
    <t>Titre</t>
  </si>
  <si>
    <t>Les chiffres s'écrivent en lettre; il n'y a pas d'accents ni de tirets. Il y a par contre des apostrophes</t>
  </si>
  <si>
    <t>interprète féminin</t>
  </si>
  <si>
    <t>interprète masculin</t>
  </si>
  <si>
    <t>TOTAL:</t>
  </si>
  <si>
    <t>Interprète</t>
  </si>
  <si>
    <t>Difficulté</t>
  </si>
  <si>
    <t>Noter l'interprète (prénom et nom) et le titre de la chanson dans la case prévue à cet effet</t>
  </si>
  <si>
    <t>Index</t>
  </si>
  <si>
    <t>Strophe</t>
  </si>
  <si>
    <t>Interprete</t>
  </si>
  <si>
    <t>Score</t>
  </si>
  <si>
    <t>Sexe</t>
  </si>
  <si>
    <t>Esther Galil</t>
  </si>
  <si>
    <t>Le jour se leve</t>
  </si>
  <si>
    <t>Gerard Palaprat</t>
  </si>
  <si>
    <t>Pour la fin du monde</t>
  </si>
  <si>
    <t>Chacun dans son coin d'horizon
Ne défend que ses ambitions, ses ambitions
Même si nous ne partageons rien
Que nous reste-t-il en commun, en commun ?</t>
  </si>
  <si>
    <t>Severine</t>
  </si>
  <si>
    <t>Un banc, un arbre, une rue</t>
  </si>
  <si>
    <t>Et un petit piaf triste de vivre en prison
Ca met du soleil dans la maison
C'est c'que vous diront 
Quelques rentiers vicelards</t>
  </si>
  <si>
    <t>Pierre Perret</t>
  </si>
  <si>
    <t>Ouvrez la cage aux oiseaux</t>
  </si>
  <si>
    <t>Je serais la nouvelle coqueluche
Et j'aurais plein de fanfreluches
Mais pour l'instant, je suis à la gare de Lyon
Avec mon sandwich au jambon</t>
  </si>
  <si>
    <t>Charlotte Julian</t>
  </si>
  <si>
    <t>Fleur de province</t>
  </si>
  <si>
    <t>Avec tes yeux de braise
Je n'suis pas un jouet
Et ton cœur de velours
Mais je pourrais t'aimer</t>
  </si>
  <si>
    <t>Danyel Gerard</t>
  </si>
  <si>
    <t>Marylou</t>
  </si>
  <si>
    <t>Et ils l'ont chassé loin du village
Pourtant ce jour-là le soleil a brillé tellement fort
Que les blés et les forêts ont brûlé</t>
  </si>
  <si>
    <t>Jairo</t>
  </si>
  <si>
    <t>Les jardins du ciel</t>
  </si>
  <si>
    <t>groupe ou duo</t>
  </si>
  <si>
    <t>Et chaque année lorsque l'année est finie
J'entends les violons de septembre
Et le passé comme une symphonie
Fait son entrée dans cette chambre</t>
  </si>
  <si>
    <t>Michel Polnareff</t>
  </si>
  <si>
    <t>Dans la maison vide</t>
  </si>
  <si>
    <t>Merci, merci pour ton effort
Mais je vois dans tes yeux s'agrandir le brouillard
Et je sais que tu sais qu'il est déjà trop tard
Et c'est déjà la fin</t>
  </si>
  <si>
    <t>Johnny Hallyday</t>
  </si>
  <si>
    <t>Oh ma jolie Sarah</t>
  </si>
  <si>
    <t>Et dans ma tête j'entends les tam-tam
Toute la nuit j'ai tapé sur des gamelles
Le matin je me réveille dans une poubelle
Je suis déguisée en Polichinelle</t>
  </si>
  <si>
    <t>Martin Circus</t>
  </si>
  <si>
    <t>Je m'eclate au Senegal</t>
  </si>
  <si>
    <t>J'ai toujours envie de toi
Oh toi que j'aime
Comme tu es belle dans la nuit
Quand je sens ton corps sur mon corps</t>
  </si>
  <si>
    <t>Marc Hamilton</t>
  </si>
  <si>
    <t>Comme j'ai toujours envie d'aimer</t>
  </si>
  <si>
    <t>Un jour j'ai revu la plage
J'ai retrouvé des enfants
Qui comme nous jouaient à leur âge
Le brouillon de leurs 15 ans</t>
  </si>
  <si>
    <t>Mort Schuman</t>
  </si>
  <si>
    <t>Un ete de porcelaine</t>
  </si>
  <si>
    <t>Oh-oh-oh-oh aujourd'hui je l'ai conduit jusqu'à chez lui 
Je suis montée à son appartement 
Entre la terre et le firmament 
Il m'a offert un drink</t>
  </si>
  <si>
    <t>Diane Dufresne</t>
  </si>
  <si>
    <t>j'ai rencontre l'homme de ma vie</t>
  </si>
  <si>
    <t>Sur les vieux écrans de 68
Vous étiez chinoise, mangeuse de frites
Ferdinand, Godard vous avaient alpagué
De l'autre côté du miroir d'un café</t>
  </si>
  <si>
    <t>Yves Simon</t>
  </si>
  <si>
    <t>Au pays des merveilles de Juliette</t>
  </si>
  <si>
    <t>Il fait moins deux dehors
Les grelons frappent sur les carreaux
On va se faire des œufs au jambon
Du pain grillé, du café chaud</t>
  </si>
  <si>
    <t>Laisse les gondoles à venise</t>
  </si>
  <si>
    <t>Un arbre qui vient de prendre ses racines,
Sur la colline, verte et tranquille,
Un arbre qui a porté sur ses branches,
La fleur si blanche, la fleur si blanche</t>
  </si>
  <si>
    <t>les poppys</t>
  </si>
  <si>
    <t>Il faut une fleur pour faire le monde</t>
  </si>
  <si>
    <t>J'ai la fringale
Sors la bière en boîte
Le pain et le jambon
On est dans la paille</t>
  </si>
  <si>
    <t>stone&amp;Charden</t>
  </si>
  <si>
    <t>Ringo&amp;Sheila</t>
  </si>
  <si>
    <t>Pour les duos, noter le nom des chanteurs séparés uniquement par le caractère &amp;</t>
  </si>
  <si>
    <t>Il y a du soleil sur la France</t>
  </si>
  <si>
    <t>Désormais
Tu vas m'oublier
Ce n'est pas de ta faute
Et pourtant, tu dois savoir</t>
  </si>
  <si>
    <t>Vicky leandros</t>
  </si>
  <si>
    <t>apres toi</t>
  </si>
  <si>
    <t>Toi tu semblais voler, je croyais voir un ange du ciel
Tu souriais gentiment
Sans savoir qu'en passant
Tu déchirais mon cœur d'enfant</t>
  </si>
  <si>
    <t>Michel Orso</t>
  </si>
  <si>
    <t>Angelique</t>
  </si>
  <si>
    <t>J'ai un oiseau qui chante
Sans jamais se lasser
Si tu veux entendre mon oiseau
Viens chez moi au plus tôt</t>
  </si>
  <si>
    <t>Antoine</t>
  </si>
  <si>
    <t>Je l'appelle Canelle</t>
  </si>
  <si>
    <t xml:space="preserve">Un jour où le temps qui passe                                                                                                        Pour un jour de fête
Pour un jour de fête
Pour chanter surprenant dans la tête
</t>
  </si>
  <si>
    <t>Nana Mouskouri</t>
  </si>
  <si>
    <t>Quand tu chantes</t>
  </si>
  <si>
    <t>Toi qui crois que la vie n'est pas faite
Pour les sans un sou les malchanceux
Ecarte les yeux, ouvre ta fenêtre
Et laisse le jour entrer un peu</t>
  </si>
  <si>
    <t>Il etait une fois</t>
  </si>
  <si>
    <t>Rien qu'un ciel</t>
  </si>
  <si>
    <t>Ils parlent de la mort
Comme tu parles d'un fruit
Ils regardent la mer
Comme tu regardes un puit</t>
  </si>
  <si>
    <t>Jacques Brel</t>
  </si>
  <si>
    <t>Les marquises</t>
  </si>
  <si>
    <t>Je préparais le diner, quand mon petit garçon est entré
Il m'a tendu un morceau de papier griffonné.
J'ai essuyé mes mains sur mon tablier,
Et je l'ai lu. Et voici ce qu'il disait:</t>
  </si>
  <si>
    <t>Marie laforet</t>
  </si>
  <si>
    <t>Cadeau</t>
  </si>
  <si>
    <t>Et ce sont les lointains rivages
Nous ne sommes pas des manchots
On s'engag'ra sur des bateaux
On aura le monde entier</t>
  </si>
  <si>
    <t>Gerard Lenorman</t>
  </si>
  <si>
    <t>Si tu ne me laisses pas tomber</t>
  </si>
  <si>
    <t>Un autre arrivera
Pour nous dire des nouvelles
D'un qui reviendra dans un an ou deux
Puisqu'il est heureux, on s'endormira</t>
  </si>
  <si>
    <t>Maxime le Forestier</t>
  </si>
  <si>
    <t>San Francisco</t>
  </si>
  <si>
    <t>Et je me reconnaissais en eux assez souvent
Comme eux je gaspille ma vie à tous les vents
Et je me dis qu'ils sont mes frères ou mes enfants
Ils n'ont dans la vie que cette philosophie</t>
  </si>
  <si>
    <t>Georges Moustaki</t>
  </si>
  <si>
    <t>La philosophie</t>
  </si>
  <si>
    <t>D'autres désirs d'autres fièvres
Viendront brûler dans ta vie
Pourquoi te dire je t'aime
Demain je serai loin d'ici</t>
  </si>
  <si>
    <t>Christophe</t>
  </si>
  <si>
    <t>Petite fille du soleil</t>
  </si>
  <si>
    <t>Il habite tout près de Sarcelle
Alors je l'ai accompagné
Arrivé devant son HLM 
Il me dit j'aime pas les pédés</t>
  </si>
  <si>
    <t>Au bonheur des dames</t>
  </si>
  <si>
    <t>Oh les filles</t>
  </si>
  <si>
    <t>Si tu m'aimes un peu
Ferme ta porte cette nuit
Ca vaut mieux pour tous les deux                                                                                            Comme tu as changé</t>
  </si>
  <si>
    <t>frederic françois</t>
  </si>
  <si>
    <t>Laisse moi vivre ma vie</t>
  </si>
  <si>
    <t>Je ne suis pas un play boy, je ne paie pas de mine,
Avec ma grosse moustache et mon long nez de fouine
Mais je ne sais pas pourquoi quand je souris aux filles                                                                                          Elles veulent toujours m'emmener coucher dans leur famille</t>
  </si>
  <si>
    <t>Pierre Vassiliu</t>
  </si>
  <si>
    <t>Qui c'est celui la</t>
  </si>
  <si>
    <t>Comme un soleil qui disparaît
Comme un été comme un dimanche
J'ai peur de l'hiver et du froid
J'ai peur du vide de l'absence</t>
  </si>
  <si>
    <t>Alain Barriere&amp;noelle cordier</t>
  </si>
  <si>
    <t>tu t'en va</t>
  </si>
  <si>
    <t>Il est bientôt 5 heures,                                                                                                            Le soleil va briller,                                                                                                                                                              Sur la mer et les fleurs                                                                                                              Et sur l'éternité</t>
  </si>
  <si>
    <t>Et mes photographies?                                                                                                                                            Laisse les là                                                                                                                                                          Et ma boîte à outils ?                                                                                                         Laisse la aussi</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</si>
</sst>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6">
    <font>
      <sz val="10"/>
      <name val="Arial"/>
      <family val="0"/>
    </font>
    <font>
      <b/>
      <sz val="16"/>
      <name val="Comic Sans MS"/>
      <family val="4"/>
    </font>
    <font>
      <b/>
      <sz val="16"/>
      <name val="Arial"/>
      <family val="2"/>
    </font>
    <font>
      <b/>
      <sz val="10"/>
      <name val="Arial"/>
      <family val="2"/>
    </font>
    <font>
      <sz val="10"/>
      <color indexed="10"/>
      <name val="Arial"/>
      <family val="0"/>
    </font>
    <font>
      <b/>
      <sz val="16"/>
      <color indexed="9"/>
      <name val="Arial"/>
      <family val="2"/>
    </font>
  </fonts>
  <fills count="6">
    <fill>
      <patternFill/>
    </fill>
    <fill>
      <patternFill patternType="gray125"/>
    </fill>
    <fill>
      <patternFill patternType="solid">
        <fgColor indexed="45"/>
        <bgColor indexed="64"/>
      </patternFill>
    </fill>
    <fill>
      <patternFill patternType="solid">
        <fgColor indexed="49"/>
        <bgColor indexed="64"/>
      </patternFill>
    </fill>
    <fill>
      <patternFill patternType="solid">
        <fgColor indexed="40"/>
        <bgColor indexed="64"/>
      </patternFill>
    </fill>
    <fill>
      <patternFill patternType="solid">
        <fgColor indexed="42"/>
        <bgColor indexed="64"/>
      </patternFill>
    </fill>
  </fills>
  <borders count="2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ck"/>
    </border>
    <border>
      <left style="thick"/>
      <right style="thick"/>
      <top style="thick"/>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3" fillId="0" borderId="0" xfId="0" applyFont="1" applyAlignment="1">
      <alignment horizontal="center"/>
    </xf>
    <xf numFmtId="0" fontId="0" fillId="2" borderId="0" xfId="0" applyFill="1" applyAlignment="1">
      <alignment/>
    </xf>
    <xf numFmtId="0" fontId="0" fillId="0" borderId="1" xfId="0" applyBorder="1" applyAlignment="1">
      <alignment/>
    </xf>
    <xf numFmtId="0" fontId="3" fillId="0" borderId="2" xfId="0" applyFont="1" applyBorder="1" applyAlignment="1">
      <alignment/>
    </xf>
    <xf numFmtId="0" fontId="3" fillId="0" borderId="3" xfId="0" applyFont="1" applyBorder="1" applyAlignment="1">
      <alignment/>
    </xf>
    <xf numFmtId="0" fontId="0" fillId="0" borderId="4" xfId="0" applyBorder="1" applyAlignment="1">
      <alignment/>
    </xf>
    <xf numFmtId="0" fontId="0" fillId="0" borderId="5" xfId="0" applyBorder="1" applyAlignment="1">
      <alignment/>
    </xf>
    <xf numFmtId="0" fontId="3" fillId="0" borderId="3" xfId="0" applyFont="1" applyBorder="1" applyAlignment="1">
      <alignment wrapText="1"/>
    </xf>
    <xf numFmtId="0" fontId="0" fillId="0" borderId="1" xfId="0" applyBorder="1" applyAlignment="1">
      <alignment wrapText="1"/>
    </xf>
    <xf numFmtId="0" fontId="3" fillId="0" borderId="6" xfId="0" applyFont="1" applyFill="1" applyBorder="1" applyAlignment="1">
      <alignment/>
    </xf>
    <xf numFmtId="0" fontId="4" fillId="3" borderId="0" xfId="0" applyFont="1" applyFill="1" applyAlignment="1">
      <alignment/>
    </xf>
    <xf numFmtId="0" fontId="0" fillId="4" borderId="0" xfId="0" applyFill="1" applyAlignment="1">
      <alignment/>
    </xf>
    <xf numFmtId="0" fontId="3" fillId="0" borderId="0" xfId="0" applyFont="1" applyAlignment="1">
      <alignment/>
    </xf>
    <xf numFmtId="0" fontId="0" fillId="0" borderId="0" xfId="0" applyAlignment="1">
      <alignment wrapText="1"/>
    </xf>
    <xf numFmtId="0" fontId="3" fillId="0" borderId="0" xfId="0" applyFont="1" applyAlignment="1">
      <alignment wrapText="1"/>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1" fillId="0" borderId="7" xfId="0" applyFont="1" applyBorder="1" applyAlignment="1" applyProtection="1">
      <alignment horizontal="center" vertical="center"/>
      <protection/>
    </xf>
    <xf numFmtId="0" fontId="1" fillId="0" borderId="8" xfId="0" applyFont="1" applyBorder="1" applyAlignment="1" applyProtection="1">
      <alignment horizontal="center" vertical="center"/>
      <protection/>
    </xf>
    <xf numFmtId="0" fontId="1" fillId="0" borderId="9" xfId="0" applyFont="1" applyBorder="1" applyAlignment="1" applyProtection="1">
      <alignment horizontal="center" vertical="center"/>
      <protection/>
    </xf>
    <xf numFmtId="0" fontId="0" fillId="4" borderId="12" xfId="0" applyFill="1" applyBorder="1" applyAlignment="1">
      <alignment horizontal="left" vertical="center" wrapText="1"/>
    </xf>
    <xf numFmtId="0" fontId="0" fillId="4" borderId="10" xfId="0" applyFill="1" applyBorder="1" applyAlignment="1">
      <alignment horizontal="left" vertical="center" wrapText="1"/>
    </xf>
    <xf numFmtId="0" fontId="1" fillId="0" borderId="13" xfId="0" applyFont="1" applyBorder="1" applyAlignment="1" applyProtection="1">
      <alignment horizontal="center" vertical="center" wrapText="1"/>
      <protection locked="0"/>
    </xf>
    <xf numFmtId="0" fontId="2" fillId="0" borderId="7" xfId="0" applyFont="1" applyBorder="1" applyAlignment="1" applyProtection="1">
      <alignment horizontal="center"/>
      <protection hidden="1"/>
    </xf>
    <xf numFmtId="0" fontId="2" fillId="0" borderId="8"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4"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19" xfId="0" applyFont="1" applyFill="1" applyBorder="1" applyAlignment="1">
      <alignment horizontal="center" vertical="center"/>
    </xf>
    <xf numFmtId="0" fontId="3" fillId="0" borderId="0" xfId="0" applyFont="1" applyAlignment="1">
      <alignment horizontal="left"/>
    </xf>
    <xf numFmtId="0" fontId="3" fillId="0" borderId="0" xfId="0" applyFont="1" applyAlignment="1">
      <alignment horizontal="center" wrapText="1"/>
    </xf>
    <xf numFmtId="0" fontId="0" fillId="0" borderId="0" xfId="0" applyAlignment="1">
      <alignment horizontal="center"/>
    </xf>
    <xf numFmtId="0" fontId="3"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dxfs count="3">
    <dxf>
      <font>
        <b/>
        <i val="0"/>
        <strike val="0"/>
      </font>
      <fill>
        <patternFill>
          <bgColor rgb="FF00CCFF"/>
        </patternFill>
      </fill>
      <border/>
    </dxf>
    <dxf>
      <fill>
        <patternFill>
          <bgColor rgb="FF33CCCC"/>
        </patternFill>
      </fill>
      <border/>
    </dxf>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J144"/>
  <sheetViews>
    <sheetView tabSelected="1" workbookViewId="0" topLeftCell="A1">
      <selection activeCell="E9" sqref="E9:E12"/>
    </sheetView>
  </sheetViews>
  <sheetFormatPr defaultColWidth="11.421875" defaultRowHeight="12.75" zeroHeight="1"/>
  <cols>
    <col min="4" max="4" width="27.421875" style="0" customWidth="1"/>
    <col min="5" max="5" width="25.140625" style="14" bestFit="1" customWidth="1"/>
    <col min="6" max="6" width="9.421875" style="0" bestFit="1" customWidth="1"/>
    <col min="7" max="7" width="40.7109375" style="14" bestFit="1" customWidth="1"/>
    <col min="8" max="8" width="9.28125" style="0" bestFit="1" customWidth="1"/>
    <col min="9" max="10" width="8.8515625" style="0" customWidth="1"/>
    <col min="11" max="11" width="40.7109375" style="0" customWidth="1"/>
  </cols>
  <sheetData>
    <row r="1" spans="2:6" ht="12.75">
      <c r="B1" s="13" t="s">
        <v>7</v>
      </c>
      <c r="C1" s="13"/>
      <c r="D1" s="13"/>
      <c r="E1" s="15"/>
      <c r="F1" s="1"/>
    </row>
    <row r="2" spans="2:7" ht="12.75">
      <c r="B2" s="43" t="s">
        <v>1</v>
      </c>
      <c r="C2" s="43"/>
      <c r="D2" s="43"/>
      <c r="E2" s="43"/>
      <c r="F2" s="43"/>
      <c r="G2" s="43"/>
    </row>
    <row r="3" spans="2:7" ht="12.75">
      <c r="B3" s="43" t="s">
        <v>62</v>
      </c>
      <c r="C3" s="43"/>
      <c r="D3" s="43"/>
      <c r="E3" s="43"/>
      <c r="F3" s="43"/>
      <c r="G3" s="43"/>
    </row>
    <row r="4" spans="2:4" ht="12.75">
      <c r="B4" s="2"/>
      <c r="C4" s="45" t="s">
        <v>2</v>
      </c>
      <c r="D4" s="45"/>
    </row>
    <row r="5" spans="2:7" ht="12.75">
      <c r="B5" s="11"/>
      <c r="C5" s="45" t="s">
        <v>3</v>
      </c>
      <c r="D5" s="45"/>
      <c r="E5" s="44" t="s">
        <v>5</v>
      </c>
      <c r="F5" s="46" t="s">
        <v>6</v>
      </c>
      <c r="G5" s="44" t="s">
        <v>0</v>
      </c>
    </row>
    <row r="6" spans="2:7" ht="12.75">
      <c r="B6" s="12"/>
      <c r="C6" s="45" t="s">
        <v>32</v>
      </c>
      <c r="D6" s="45"/>
      <c r="E6" s="44"/>
      <c r="F6" s="46"/>
      <c r="G6" s="44"/>
    </row>
    <row r="7" spans="5:7" ht="12.75">
      <c r="E7" s="44"/>
      <c r="F7" s="46"/>
      <c r="G7" s="44"/>
    </row>
    <row r="8" ht="13.5" thickBot="1"/>
    <row r="9" spans="1:10" ht="26.25" customHeight="1" thickBot="1" thickTop="1">
      <c r="A9" s="22">
        <v>1</v>
      </c>
      <c r="B9" s="25" t="str">
        <f>VLOOKUP(A9,Donnees!A:F,2,FALSE)</f>
        <v>Il est bientôt 5 heures,                                                                                                            Le soleil va briller,                                                                                                                                                              Sur la mer et les fleurs                                                                                                              Et sur l'éternité</v>
      </c>
      <c r="C9" s="26"/>
      <c r="D9" s="26"/>
      <c r="E9" s="16"/>
      <c r="F9" s="22" t="str">
        <f>REPT("*",VLOOKUP(A9,Donnees!A:F,5,FALSE))</f>
        <v>***</v>
      </c>
      <c r="G9" s="16"/>
      <c r="H9" s="19">
        <f>IF(E9="","",IF(E9=VLOOKUP(A9,Donnees!A:F,3,FALSE),VLOOKUP(A9,Donnees!A:F,5,FALSE),"FAUX"))</f>
      </c>
      <c r="I9" s="20">
        <f>IF(G9="","",IF(G9=VLOOKUP(A9,Donnees!A:F,4,FALSE),VLOOKUP(A9,Donnees!A:F,5,FALSE),"FAUX"))</f>
      </c>
      <c r="J9" s="21">
        <f>VLOOKUP(A9,Donnees!A:F,6,FALSE)</f>
        <v>2</v>
      </c>
    </row>
    <row r="10" spans="1:10" ht="26.25" customHeight="1" thickBot="1" thickTop="1">
      <c r="A10" s="23"/>
      <c r="B10" s="25"/>
      <c r="C10" s="26"/>
      <c r="D10" s="26"/>
      <c r="E10" s="17"/>
      <c r="F10" s="23"/>
      <c r="G10" s="17"/>
      <c r="H10" s="19"/>
      <c r="I10" s="20"/>
      <c r="J10" s="21"/>
    </row>
    <row r="11" spans="1:10" ht="26.25" customHeight="1" thickBot="1" thickTop="1">
      <c r="A11" s="23"/>
      <c r="B11" s="25"/>
      <c r="C11" s="26"/>
      <c r="D11" s="26"/>
      <c r="E11" s="17"/>
      <c r="F11" s="23"/>
      <c r="G11" s="17"/>
      <c r="H11" s="19"/>
      <c r="I11" s="20"/>
      <c r="J11" s="21"/>
    </row>
    <row r="12" spans="1:10" ht="26.25" customHeight="1" thickBot="1" thickTop="1">
      <c r="A12" s="24"/>
      <c r="B12" s="25"/>
      <c r="C12" s="26"/>
      <c r="D12" s="26"/>
      <c r="E12" s="18"/>
      <c r="F12" s="24"/>
      <c r="G12" s="18"/>
      <c r="H12" s="19"/>
      <c r="I12" s="20"/>
      <c r="J12" s="21"/>
    </row>
    <row r="13" spans="1:10" ht="26.25" customHeight="1" thickBot="1" thickTop="1">
      <c r="A13" s="22">
        <v>2</v>
      </c>
      <c r="B13" s="25" t="str">
        <f>VLOOKUP(A13,Donnees!A:F,2,FALSE)</f>
        <v>Et mes photographies?                                                                                                                                            Laisse les là                                                                                                                                                          Et ma boîte à outils ?                                                                                                         Laisse la aussi</v>
      </c>
      <c r="C13" s="26"/>
      <c r="D13" s="26"/>
      <c r="E13" s="16"/>
      <c r="F13" s="22" t="str">
        <f>REPT("*",VLOOKUP(A13,Donnees!A:F,5,FALSE))</f>
        <v>**</v>
      </c>
      <c r="G13" s="27"/>
      <c r="H13" s="19">
        <f>IF(E13="","",IF(E13=VLOOKUP(A13,Donnees!A:F,3,FALSE),VLOOKUP(A13,Donnees!A:F,5,FALSE),"FAUX"))</f>
      </c>
      <c r="I13" s="20">
        <f>IF(G13="","",IF(G13=VLOOKUP(A13,Donnees!A:F,4,FALSE),VLOOKUP(A13,Donnees!A:F,5,FALSE),"FAUX"))</f>
      </c>
      <c r="J13" s="21">
        <f>VLOOKUP(A13,Donnees!A:F,6,FALSE)</f>
        <v>1</v>
      </c>
    </row>
    <row r="14" spans="1:10" ht="26.25" customHeight="1" thickBot="1" thickTop="1">
      <c r="A14" s="23"/>
      <c r="B14" s="25"/>
      <c r="C14" s="26"/>
      <c r="D14" s="26"/>
      <c r="E14" s="17"/>
      <c r="F14" s="23"/>
      <c r="G14" s="27"/>
      <c r="H14" s="19"/>
      <c r="I14" s="20"/>
      <c r="J14" s="21"/>
    </row>
    <row r="15" spans="1:10" ht="26.25" customHeight="1" thickBot="1" thickTop="1">
      <c r="A15" s="23"/>
      <c r="B15" s="25"/>
      <c r="C15" s="26"/>
      <c r="D15" s="26"/>
      <c r="E15" s="17"/>
      <c r="F15" s="23"/>
      <c r="G15" s="27"/>
      <c r="H15" s="19"/>
      <c r="I15" s="20"/>
      <c r="J15" s="21"/>
    </row>
    <row r="16" spans="1:10" ht="26.25" customHeight="1" thickBot="1" thickTop="1">
      <c r="A16" s="24"/>
      <c r="B16" s="25"/>
      <c r="C16" s="26"/>
      <c r="D16" s="26"/>
      <c r="E16" s="18"/>
      <c r="F16" s="24"/>
      <c r="G16" s="27"/>
      <c r="H16" s="19"/>
      <c r="I16" s="20"/>
      <c r="J16" s="21"/>
    </row>
    <row r="17" spans="1:10" ht="26.25" customHeight="1" thickBot="1" thickTop="1">
      <c r="A17" s="22">
        <v>3</v>
      </c>
      <c r="B17" s="25" t="str">
        <f>VLOOKUP(A17,Donnees!A:F,2,FALSE)</f>
        <v>Chacun dans son coin d'horizon
Ne défend que ses ambitions, ses ambitions
Même si nous ne partageons rien
Que nous reste-t-il en commun, en commun ?</v>
      </c>
      <c r="C17" s="26"/>
      <c r="D17" s="26"/>
      <c r="E17" s="16"/>
      <c r="F17" s="22" t="str">
        <f>REPT("*",VLOOKUP(A17,Donnees!A:F,5,FALSE))</f>
        <v>***</v>
      </c>
      <c r="G17" s="27"/>
      <c r="H17" s="19">
        <f>IF(E17="","",IF(E17=VLOOKUP(A17,Donnees!A:F,3,FALSE),VLOOKUP(A17,Donnees!A:F,5,FALSE),"FAUX"))</f>
      </c>
      <c r="I17" s="20">
        <f>IF(G17="","",IF(G17=VLOOKUP(A17,Donnees!A:F,4,FALSE),VLOOKUP(A17,Donnees!A:F,5,FALSE),"FAUX"))</f>
      </c>
      <c r="J17" s="21">
        <f>VLOOKUP(A17,Donnees!A:F,6,FALSE)</f>
        <v>2</v>
      </c>
    </row>
    <row r="18" spans="1:10" ht="26.25" customHeight="1" thickBot="1" thickTop="1">
      <c r="A18" s="23"/>
      <c r="B18" s="25"/>
      <c r="C18" s="26"/>
      <c r="D18" s="26"/>
      <c r="E18" s="17"/>
      <c r="F18" s="23"/>
      <c r="G18" s="27"/>
      <c r="H18" s="19"/>
      <c r="I18" s="20"/>
      <c r="J18" s="21"/>
    </row>
    <row r="19" spans="1:10" ht="26.25" customHeight="1" thickBot="1" thickTop="1">
      <c r="A19" s="23"/>
      <c r="B19" s="25"/>
      <c r="C19" s="26"/>
      <c r="D19" s="26"/>
      <c r="E19" s="17"/>
      <c r="F19" s="23"/>
      <c r="G19" s="27"/>
      <c r="H19" s="19"/>
      <c r="I19" s="20"/>
      <c r="J19" s="21"/>
    </row>
    <row r="20" spans="1:10" ht="26.25" customHeight="1" thickBot="1" thickTop="1">
      <c r="A20" s="24"/>
      <c r="B20" s="25"/>
      <c r="C20" s="26"/>
      <c r="D20" s="26"/>
      <c r="E20" s="18"/>
      <c r="F20" s="24"/>
      <c r="G20" s="27"/>
      <c r="H20" s="19"/>
      <c r="I20" s="20"/>
      <c r="J20" s="21"/>
    </row>
    <row r="21" spans="1:10" ht="12.75" customHeight="1" thickBot="1" thickTop="1">
      <c r="A21" s="22">
        <v>4</v>
      </c>
      <c r="B21" s="25" t="str">
        <f>VLOOKUP(A21,Donnees!A:F,2,FALSE)</f>
        <v>Et un petit piaf triste de vivre en prison
Ca met du soleil dans la maison
C'est c'que vous diront 
Quelques rentiers vicelards</v>
      </c>
      <c r="C21" s="26"/>
      <c r="D21" s="26"/>
      <c r="E21" s="16"/>
      <c r="F21" s="22" t="str">
        <f>REPT("*",VLOOKUP(A21,Donnees!A:F,5,FALSE))</f>
        <v>**</v>
      </c>
      <c r="G21" s="27"/>
      <c r="H21" s="19">
        <f>IF(E21="","",IF(E21=VLOOKUP(A21,Donnees!A:F,3,FALSE),VLOOKUP(A21,Donnees!A:F,5,FALSE),"FAUX"))</f>
      </c>
      <c r="I21" s="20">
        <f>IF(G21="","",IF(G21=VLOOKUP(A21,Donnees!A:F,4,FALSE),VLOOKUP(A21,Donnees!A:F,5,FALSE),"FAUX"))</f>
      </c>
      <c r="J21" s="21">
        <f>VLOOKUP(A21,Donnees!A:F,6,FALSE)</f>
        <v>1</v>
      </c>
    </row>
    <row r="22" spans="1:10" ht="26.25" customHeight="1" thickBot="1" thickTop="1">
      <c r="A22" s="23"/>
      <c r="B22" s="25"/>
      <c r="C22" s="26"/>
      <c r="D22" s="26"/>
      <c r="E22" s="17"/>
      <c r="F22" s="23"/>
      <c r="G22" s="27"/>
      <c r="H22" s="19"/>
      <c r="I22" s="20"/>
      <c r="J22" s="21"/>
    </row>
    <row r="23" spans="1:10" ht="26.25" customHeight="1" thickBot="1" thickTop="1">
      <c r="A23" s="23"/>
      <c r="B23" s="25"/>
      <c r="C23" s="26"/>
      <c r="D23" s="26"/>
      <c r="E23" s="17"/>
      <c r="F23" s="23"/>
      <c r="G23" s="27"/>
      <c r="H23" s="19"/>
      <c r="I23" s="20"/>
      <c r="J23" s="21"/>
    </row>
    <row r="24" spans="1:10" ht="26.25" customHeight="1" thickBot="1" thickTop="1">
      <c r="A24" s="24"/>
      <c r="B24" s="25"/>
      <c r="C24" s="26"/>
      <c r="D24" s="26"/>
      <c r="E24" s="18"/>
      <c r="F24" s="24"/>
      <c r="G24" s="27"/>
      <c r="H24" s="19"/>
      <c r="I24" s="20"/>
      <c r="J24" s="21"/>
    </row>
    <row r="25" spans="1:10" ht="26.25" customHeight="1" thickBot="1" thickTop="1">
      <c r="A25" s="22">
        <v>5</v>
      </c>
      <c r="B25" s="25" t="str">
        <f>VLOOKUP(A25,Donnees!A:F,2,FALSE)</f>
        <v>Avec tes yeux de braise
Je n'suis pas un jouet
Et ton cœur de velours
Mais je pourrais t'aimer</v>
      </c>
      <c r="C25" s="26"/>
      <c r="D25" s="26"/>
      <c r="E25" s="16"/>
      <c r="F25" s="22" t="str">
        <f>REPT("*",VLOOKUP(A25,Donnees!A:F,5,FALSE))</f>
        <v>**</v>
      </c>
      <c r="G25" s="27"/>
      <c r="H25" s="19">
        <f>IF(E25="","",IF(E25=VLOOKUP(A25,Donnees!A:F,3,FALSE),VLOOKUP(A25,Donnees!A:F,5,FALSE),"FAUX"))</f>
      </c>
      <c r="I25" s="20">
        <f>IF(G25="","",IF(G25=VLOOKUP(A25,Donnees!A:F,4,FALSE),VLOOKUP(A25,Donnees!A:F,5,FALSE),"FAUX"))</f>
      </c>
      <c r="J25" s="21">
        <f>VLOOKUP(A25,Donnees!A:F,6,FALSE)</f>
        <v>1</v>
      </c>
    </row>
    <row r="26" spans="1:10" ht="26.25" customHeight="1" thickBot="1" thickTop="1">
      <c r="A26" s="23"/>
      <c r="B26" s="25"/>
      <c r="C26" s="26"/>
      <c r="D26" s="26"/>
      <c r="E26" s="17"/>
      <c r="F26" s="23"/>
      <c r="G26" s="27"/>
      <c r="H26" s="19"/>
      <c r="I26" s="20"/>
      <c r="J26" s="21"/>
    </row>
    <row r="27" spans="1:10" ht="26.25" customHeight="1" thickBot="1" thickTop="1">
      <c r="A27" s="23"/>
      <c r="B27" s="25"/>
      <c r="C27" s="26"/>
      <c r="D27" s="26"/>
      <c r="E27" s="17"/>
      <c r="F27" s="23"/>
      <c r="G27" s="27"/>
      <c r="H27" s="19"/>
      <c r="I27" s="20"/>
      <c r="J27" s="21"/>
    </row>
    <row r="28" spans="1:10" ht="26.25" customHeight="1" thickBot="1" thickTop="1">
      <c r="A28" s="24"/>
      <c r="B28" s="25"/>
      <c r="C28" s="26"/>
      <c r="D28" s="26"/>
      <c r="E28" s="18"/>
      <c r="F28" s="24"/>
      <c r="G28" s="27"/>
      <c r="H28" s="19"/>
      <c r="I28" s="20"/>
      <c r="J28" s="21"/>
    </row>
    <row r="29" spans="1:10" ht="26.25" customHeight="1" thickBot="1" thickTop="1">
      <c r="A29" s="22">
        <v>6</v>
      </c>
      <c r="B29" s="25" t="str">
        <f>VLOOKUP(A29,Donnees!A:F,2,FALSE)</f>
        <v>Et ils l'ont chassé loin du village
Pourtant ce jour-là le soleil a brillé tellement fort
Que les blés et les forêts ont brûlé</v>
      </c>
      <c r="C29" s="26"/>
      <c r="D29" s="26"/>
      <c r="E29" s="16"/>
      <c r="F29" s="22" t="str">
        <f>REPT("*",VLOOKUP(A29,Donnees!A:F,5,FALSE))</f>
        <v>****</v>
      </c>
      <c r="G29" s="27"/>
      <c r="H29" s="19">
        <f>IF(E29="","",IF(E29=VLOOKUP(A29,Donnees!A:F,3,FALSE),VLOOKUP(A29,Donnees!A:F,5,FALSE),"FAUX"))</f>
      </c>
      <c r="I29" s="20">
        <f>IF(G29="","",IF(G29=VLOOKUP(A29,Donnees!A:F,4,FALSE),VLOOKUP(A29,Donnees!A:F,5,FALSE),"FAUX"))</f>
      </c>
      <c r="J29" s="21">
        <f>VLOOKUP(A29,Donnees!A:F,6,FALSE)</f>
        <v>1</v>
      </c>
    </row>
    <row r="30" spans="1:10" ht="26.25" customHeight="1" thickBot="1" thickTop="1">
      <c r="A30" s="23"/>
      <c r="B30" s="25"/>
      <c r="C30" s="26"/>
      <c r="D30" s="26"/>
      <c r="E30" s="17"/>
      <c r="F30" s="23"/>
      <c r="G30" s="27"/>
      <c r="H30" s="19"/>
      <c r="I30" s="20"/>
      <c r="J30" s="21"/>
    </row>
    <row r="31" spans="1:10" ht="26.25" customHeight="1" thickBot="1" thickTop="1">
      <c r="A31" s="23"/>
      <c r="B31" s="25"/>
      <c r="C31" s="26"/>
      <c r="D31" s="26"/>
      <c r="E31" s="17"/>
      <c r="F31" s="23"/>
      <c r="G31" s="27"/>
      <c r="H31" s="19"/>
      <c r="I31" s="20"/>
      <c r="J31" s="21"/>
    </row>
    <row r="32" spans="1:10" ht="26.25" customHeight="1" thickBot="1" thickTop="1">
      <c r="A32" s="24"/>
      <c r="B32" s="25"/>
      <c r="C32" s="26"/>
      <c r="D32" s="26"/>
      <c r="E32" s="18"/>
      <c r="F32" s="24"/>
      <c r="G32" s="27"/>
      <c r="H32" s="19"/>
      <c r="I32" s="20"/>
      <c r="J32" s="21"/>
    </row>
    <row r="33" spans="1:10" ht="26.25" customHeight="1" thickBot="1" thickTop="1">
      <c r="A33" s="22">
        <v>7</v>
      </c>
      <c r="B33" s="25" t="str">
        <f>VLOOKUP(A33,Donnees!A:F,2,FALSE)</f>
        <v>Je serais la nouvelle coqueluche
Et j'aurais plein de fanfreluches
Mais pour l'instant, je suis à la gare de Lyon
Avec mon sandwich au jambon</v>
      </c>
      <c r="C33" s="26"/>
      <c r="D33" s="26"/>
      <c r="E33" s="16"/>
      <c r="F33" s="22" t="str">
        <f>REPT("*",VLOOKUP(A33,Donnees!A:F,5,FALSE))</f>
        <v>***</v>
      </c>
      <c r="G33" s="27"/>
      <c r="H33" s="19">
        <f>IF(E33="","",IF(E33=VLOOKUP(A33,Donnees!A:F,3,FALSE),VLOOKUP(A33,Donnees!A:F,5,FALSE),"FAUX"))</f>
      </c>
      <c r="I33" s="20">
        <f>IF(G33="","",IF(G33=VLOOKUP(A33,Donnees!A:F,4,FALSE),VLOOKUP(A33,Donnees!A:F,5,FALSE),"FAUX"))</f>
      </c>
      <c r="J33" s="21">
        <f>VLOOKUP(A33,Donnees!A:F,6,FALSE)</f>
        <v>2</v>
      </c>
    </row>
    <row r="34" spans="1:10" ht="26.25" customHeight="1" thickBot="1" thickTop="1">
      <c r="A34" s="23"/>
      <c r="B34" s="25"/>
      <c r="C34" s="26"/>
      <c r="D34" s="26"/>
      <c r="E34" s="17"/>
      <c r="F34" s="23"/>
      <c r="G34" s="27"/>
      <c r="H34" s="19"/>
      <c r="I34" s="20"/>
      <c r="J34" s="21"/>
    </row>
    <row r="35" spans="1:10" ht="26.25" customHeight="1" thickBot="1" thickTop="1">
      <c r="A35" s="23"/>
      <c r="B35" s="25"/>
      <c r="C35" s="26"/>
      <c r="D35" s="26"/>
      <c r="E35" s="17"/>
      <c r="F35" s="23"/>
      <c r="G35" s="27"/>
      <c r="H35" s="19"/>
      <c r="I35" s="20"/>
      <c r="J35" s="21"/>
    </row>
    <row r="36" spans="1:10" ht="26.25" customHeight="1" thickBot="1" thickTop="1">
      <c r="A36" s="24"/>
      <c r="B36" s="25"/>
      <c r="C36" s="26"/>
      <c r="D36" s="26"/>
      <c r="E36" s="18"/>
      <c r="F36" s="24"/>
      <c r="G36" s="27"/>
      <c r="H36" s="19"/>
      <c r="I36" s="20"/>
      <c r="J36" s="21"/>
    </row>
    <row r="37" spans="1:10" ht="26.25" customHeight="1" thickBot="1" thickTop="1">
      <c r="A37" s="22">
        <v>8</v>
      </c>
      <c r="B37" s="25" t="str">
        <f>VLOOKUP(A37,Donnees!A:F,2,FALSE)</f>
        <v>Et chaque année lorsque l'année est finie
J'entends les violons de septembre
Et le passé comme une symphonie
Fait son entrée dans cette chambre</v>
      </c>
      <c r="C37" s="26"/>
      <c r="D37" s="26"/>
      <c r="E37" s="16"/>
      <c r="F37" s="22" t="str">
        <f>REPT("*",VLOOKUP(A37,Donnees!A:F,5,FALSE))</f>
        <v>*</v>
      </c>
      <c r="G37" s="27"/>
      <c r="H37" s="19">
        <f>IF(E37="","",IF(E37=VLOOKUP(A37,Donnees!A:F,3,FALSE),VLOOKUP(A37,Donnees!A:F,5,FALSE),"FAUX"))</f>
      </c>
      <c r="I37" s="20">
        <f>IF(G37="","",IF(G37=VLOOKUP(A37,Donnees!A:F,4,FALSE),VLOOKUP(A37,Donnees!A:F,5,FALSE),"FAUX"))</f>
      </c>
      <c r="J37" s="21">
        <f>VLOOKUP(A37,Donnees!A:F,6,FALSE)</f>
        <v>1</v>
      </c>
    </row>
    <row r="38" spans="1:10" ht="26.25" customHeight="1" thickBot="1" thickTop="1">
      <c r="A38" s="23"/>
      <c r="B38" s="25"/>
      <c r="C38" s="26"/>
      <c r="D38" s="26"/>
      <c r="E38" s="17"/>
      <c r="F38" s="23"/>
      <c r="G38" s="27"/>
      <c r="H38" s="19"/>
      <c r="I38" s="20"/>
      <c r="J38" s="21"/>
    </row>
    <row r="39" spans="1:10" ht="26.25" customHeight="1" thickBot="1" thickTop="1">
      <c r="A39" s="23"/>
      <c r="B39" s="25"/>
      <c r="C39" s="26"/>
      <c r="D39" s="26"/>
      <c r="E39" s="17"/>
      <c r="F39" s="23"/>
      <c r="G39" s="27"/>
      <c r="H39" s="19"/>
      <c r="I39" s="20"/>
      <c r="J39" s="21"/>
    </row>
    <row r="40" spans="1:10" ht="26.25" customHeight="1" thickBot="1" thickTop="1">
      <c r="A40" s="24"/>
      <c r="B40" s="25"/>
      <c r="C40" s="26"/>
      <c r="D40" s="26"/>
      <c r="E40" s="18"/>
      <c r="F40" s="24"/>
      <c r="G40" s="27"/>
      <c r="H40" s="19"/>
      <c r="I40" s="20"/>
      <c r="J40" s="21"/>
    </row>
    <row r="41" spans="1:10" ht="26.25" customHeight="1" thickBot="1" thickTop="1">
      <c r="A41" s="22">
        <v>9</v>
      </c>
      <c r="B41" s="25" t="str">
        <f>VLOOKUP(A41,Donnees!A:F,2,FALSE)</f>
        <v>Merci, merci pour ton effort
Mais je vois dans tes yeux s'agrandir le brouillard
Et je sais que tu sais qu'il est déjà trop tard
Et c'est déjà la fin</v>
      </c>
      <c r="C41" s="26"/>
      <c r="D41" s="26"/>
      <c r="E41" s="16"/>
      <c r="F41" s="22" t="str">
        <f>REPT("*",VLOOKUP(A41,Donnees!A:F,5,FALSE))</f>
        <v>***</v>
      </c>
      <c r="G41" s="16"/>
      <c r="H41" s="19">
        <f>IF(E41="","",IF(E41=VLOOKUP(A41,Donnees!A:F,3,FALSE),VLOOKUP(A41,Donnees!A:F,5,FALSE),"FAUX"))</f>
      </c>
      <c r="I41" s="20">
        <f>IF(G41="","",IF(G41=VLOOKUP(A41,Donnees!A:F,4,FALSE),VLOOKUP(A41,Donnees!A:F,5,FALSE),"FAUX"))</f>
      </c>
      <c r="J41" s="21">
        <f>VLOOKUP(A41,Donnees!A:F,6,FALSE)</f>
        <v>1</v>
      </c>
    </row>
    <row r="42" spans="1:10" ht="26.25" customHeight="1" thickBot="1" thickTop="1">
      <c r="A42" s="23"/>
      <c r="B42" s="25"/>
      <c r="C42" s="26"/>
      <c r="D42" s="26"/>
      <c r="E42" s="17"/>
      <c r="F42" s="23"/>
      <c r="G42" s="17"/>
      <c r="H42" s="19"/>
      <c r="I42" s="20"/>
      <c r="J42" s="21"/>
    </row>
    <row r="43" spans="1:10" ht="26.25" customHeight="1" thickBot="1" thickTop="1">
      <c r="A43" s="23"/>
      <c r="B43" s="25"/>
      <c r="C43" s="26"/>
      <c r="D43" s="26"/>
      <c r="E43" s="17"/>
      <c r="F43" s="23"/>
      <c r="G43" s="17"/>
      <c r="H43" s="19"/>
      <c r="I43" s="20"/>
      <c r="J43" s="21"/>
    </row>
    <row r="44" spans="1:10" ht="26.25" customHeight="1" thickBot="1" thickTop="1">
      <c r="A44" s="24"/>
      <c r="B44" s="25"/>
      <c r="C44" s="26"/>
      <c r="D44" s="26"/>
      <c r="E44" s="18"/>
      <c r="F44" s="24"/>
      <c r="G44" s="18"/>
      <c r="H44" s="19"/>
      <c r="I44" s="20"/>
      <c r="J44" s="21"/>
    </row>
    <row r="45" spans="1:10" ht="26.25" customHeight="1" thickBot="1" thickTop="1">
      <c r="A45" s="22">
        <v>10</v>
      </c>
      <c r="B45" s="25" t="str">
        <f>VLOOKUP(A45,Donnees!A:F,2,FALSE)</f>
        <v>Et dans ma tête j'entends les tam-tam
Toute la nuit j'ai tapé sur des gamelles
Le matin je me réveille dans une poubelle
Je suis déguisée en Polichinelle</v>
      </c>
      <c r="C45" s="26"/>
      <c r="D45" s="26"/>
      <c r="E45" s="16"/>
      <c r="F45" s="22" t="str">
        <f>REPT("*",VLOOKUP(A45,Donnees!A:F,5,FALSE))</f>
        <v>*****</v>
      </c>
      <c r="G45" s="27"/>
      <c r="H45" s="19">
        <f>IF(E45="","",IF(E45=VLOOKUP(A45,Donnees!A:F,3,FALSE),VLOOKUP(A45,Donnees!A:F,5,FALSE),"FAUX"))</f>
      </c>
      <c r="I45" s="20">
        <f>IF(G45="","",IF(G45=VLOOKUP(A45,Donnees!A:F,4,FALSE),VLOOKUP(A45,Donnees!A:F,5,FALSE),"FAUX"))</f>
      </c>
      <c r="J45" s="21">
        <f>VLOOKUP(A45,Donnees!A:F,6,FALSE)</f>
        <v>3</v>
      </c>
    </row>
    <row r="46" spans="1:10" ht="26.25" customHeight="1" thickBot="1" thickTop="1">
      <c r="A46" s="23"/>
      <c r="B46" s="25"/>
      <c r="C46" s="26"/>
      <c r="D46" s="26"/>
      <c r="E46" s="17"/>
      <c r="F46" s="23"/>
      <c r="G46" s="27"/>
      <c r="H46" s="19"/>
      <c r="I46" s="20"/>
      <c r="J46" s="21"/>
    </row>
    <row r="47" spans="1:10" ht="26.25" customHeight="1" thickBot="1" thickTop="1">
      <c r="A47" s="23"/>
      <c r="B47" s="25"/>
      <c r="C47" s="26"/>
      <c r="D47" s="26"/>
      <c r="E47" s="17"/>
      <c r="F47" s="23"/>
      <c r="G47" s="27"/>
      <c r="H47" s="19"/>
      <c r="I47" s="20"/>
      <c r="J47" s="21"/>
    </row>
    <row r="48" spans="1:10" ht="26.25" customHeight="1" thickBot="1" thickTop="1">
      <c r="A48" s="24"/>
      <c r="B48" s="25"/>
      <c r="C48" s="26"/>
      <c r="D48" s="26"/>
      <c r="E48" s="18"/>
      <c r="F48" s="24"/>
      <c r="G48" s="27"/>
      <c r="H48" s="19"/>
      <c r="I48" s="20"/>
      <c r="J48" s="21"/>
    </row>
    <row r="49" spans="1:10" ht="26.25" customHeight="1" thickBot="1" thickTop="1">
      <c r="A49" s="22">
        <v>11</v>
      </c>
      <c r="B49" s="25" t="str">
        <f>VLOOKUP(A49,Donnees!A:F,2,FALSE)</f>
        <v>J'ai toujours envie de toi
Oh toi que j'aime
Comme tu es belle dans la nuit
Quand je sens ton corps sur mon corps</v>
      </c>
      <c r="C49" s="26"/>
      <c r="D49" s="26"/>
      <c r="E49" s="16"/>
      <c r="F49" s="22" t="str">
        <f>REPT("*",VLOOKUP(A49,Donnees!A:F,5,FALSE))</f>
        <v>*****</v>
      </c>
      <c r="G49" s="27"/>
      <c r="H49" s="19">
        <f>IF(E49="","",IF(E49=VLOOKUP(A49,Donnees!A:F,3,FALSE),VLOOKUP(A49,Donnees!A:F,5,FALSE),"FAUX"))</f>
      </c>
      <c r="I49" s="20">
        <f>IF(G49="","",IF(G49=VLOOKUP(A49,Donnees!A:F,4,FALSE),VLOOKUP(A49,Donnees!A:F,5,FALSE),"FAUX"))</f>
      </c>
      <c r="J49" s="21">
        <f>VLOOKUP(A49,Donnees!A:F,6,FALSE)</f>
        <v>1</v>
      </c>
    </row>
    <row r="50" spans="1:10" ht="26.25" customHeight="1" thickBot="1" thickTop="1">
      <c r="A50" s="23"/>
      <c r="B50" s="25"/>
      <c r="C50" s="26"/>
      <c r="D50" s="26"/>
      <c r="E50" s="17"/>
      <c r="F50" s="23"/>
      <c r="G50" s="27"/>
      <c r="H50" s="19"/>
      <c r="I50" s="20"/>
      <c r="J50" s="21"/>
    </row>
    <row r="51" spans="1:10" ht="26.25" customHeight="1" thickBot="1" thickTop="1">
      <c r="A51" s="23"/>
      <c r="B51" s="25"/>
      <c r="C51" s="26"/>
      <c r="D51" s="26"/>
      <c r="E51" s="17"/>
      <c r="F51" s="23"/>
      <c r="G51" s="27"/>
      <c r="H51" s="19"/>
      <c r="I51" s="20"/>
      <c r="J51" s="21"/>
    </row>
    <row r="52" spans="1:10" ht="26.25" customHeight="1" thickBot="1" thickTop="1">
      <c r="A52" s="24"/>
      <c r="B52" s="25"/>
      <c r="C52" s="26"/>
      <c r="D52" s="26"/>
      <c r="E52" s="18"/>
      <c r="F52" s="24"/>
      <c r="G52" s="27"/>
      <c r="H52" s="19"/>
      <c r="I52" s="20"/>
      <c r="J52" s="21"/>
    </row>
    <row r="53" spans="1:10" ht="26.25" customHeight="1" thickBot="1" thickTop="1">
      <c r="A53" s="22">
        <v>12</v>
      </c>
      <c r="B53" s="25" t="str">
        <f>VLOOKUP(A53,Donnees!A:F,2,FALSE)</f>
        <v>Un jour j'ai revu la plage
J'ai retrouvé des enfants
Qui comme nous jouaient à leur âge
Le brouillon de leurs 15 ans</v>
      </c>
      <c r="C53" s="26"/>
      <c r="D53" s="26"/>
      <c r="E53" s="16"/>
      <c r="F53" s="22" t="str">
        <f>REPT("*",VLOOKUP(A53,Donnees!A:F,5,FALSE))</f>
        <v>*</v>
      </c>
      <c r="G53" s="27"/>
      <c r="H53" s="19">
        <f>IF(E53="","",IF(E53=VLOOKUP(A53,Donnees!A:F,3,FALSE),VLOOKUP(A53,Donnees!A:F,5,FALSE),"FAUX"))</f>
      </c>
      <c r="I53" s="20">
        <f>IF(G53="","",IF(G53=VLOOKUP(A53,Donnees!A:F,4,FALSE),VLOOKUP(A53,Donnees!A:F,5,FALSE),"FAUX"))</f>
      </c>
      <c r="J53" s="21">
        <f>VLOOKUP(A53,Donnees!A:F,6,FALSE)</f>
        <v>1</v>
      </c>
    </row>
    <row r="54" spans="1:10" ht="26.25" customHeight="1" thickBot="1" thickTop="1">
      <c r="A54" s="23"/>
      <c r="B54" s="25"/>
      <c r="C54" s="26"/>
      <c r="D54" s="26"/>
      <c r="E54" s="17"/>
      <c r="F54" s="23"/>
      <c r="G54" s="27"/>
      <c r="H54" s="19"/>
      <c r="I54" s="20"/>
      <c r="J54" s="21"/>
    </row>
    <row r="55" spans="1:10" ht="26.25" customHeight="1" thickBot="1" thickTop="1">
      <c r="A55" s="23"/>
      <c r="B55" s="25"/>
      <c r="C55" s="26"/>
      <c r="D55" s="26"/>
      <c r="E55" s="17"/>
      <c r="F55" s="23"/>
      <c r="G55" s="27"/>
      <c r="H55" s="19"/>
      <c r="I55" s="20"/>
      <c r="J55" s="21"/>
    </row>
    <row r="56" spans="1:10" ht="26.25" customHeight="1" thickBot="1" thickTop="1">
      <c r="A56" s="24"/>
      <c r="B56" s="25"/>
      <c r="C56" s="26"/>
      <c r="D56" s="26"/>
      <c r="E56" s="18"/>
      <c r="F56" s="24"/>
      <c r="G56" s="27"/>
      <c r="H56" s="19"/>
      <c r="I56" s="20"/>
      <c r="J56" s="21"/>
    </row>
    <row r="57" spans="1:10" ht="26.25" customHeight="1" thickBot="1" thickTop="1">
      <c r="A57" s="22">
        <v>13</v>
      </c>
      <c r="B57" s="25" t="str">
        <f>VLOOKUP(A57,Donnees!A:F,2,FALSE)</f>
        <v>Oh-oh-oh-oh aujourd'hui je l'ai conduit jusqu'à chez lui 
Je suis montée à son appartement 
Entre la terre et le firmament 
Il m'a offert un drink</v>
      </c>
      <c r="C57" s="26"/>
      <c r="D57" s="26"/>
      <c r="E57" s="16"/>
      <c r="F57" s="22" t="str">
        <f>REPT("*",VLOOKUP(A57,Donnees!A:F,5,FALSE))</f>
        <v>***</v>
      </c>
      <c r="G57" s="27"/>
      <c r="H57" s="19">
        <f>IF(E57="","",IF(E57=VLOOKUP(A57,Donnees!A:F,3,FALSE),VLOOKUP(A57,Donnees!A:F,5,FALSE),"FAUX"))</f>
      </c>
      <c r="I57" s="20">
        <f>IF(G57="","",IF(G57=VLOOKUP(A57,Donnees!A:F,4,FALSE),VLOOKUP(A57,Donnees!A:F,5,FALSE),"FAUX"))</f>
      </c>
      <c r="J57" s="21">
        <f>VLOOKUP(A57,Donnees!A:F,6,FALSE)</f>
        <v>2</v>
      </c>
    </row>
    <row r="58" spans="1:10" ht="26.25" customHeight="1" thickBot="1" thickTop="1">
      <c r="A58" s="23"/>
      <c r="B58" s="25"/>
      <c r="C58" s="26"/>
      <c r="D58" s="26"/>
      <c r="E58" s="17"/>
      <c r="F58" s="23"/>
      <c r="G58" s="27"/>
      <c r="H58" s="19"/>
      <c r="I58" s="20"/>
      <c r="J58" s="21"/>
    </row>
    <row r="59" spans="1:10" ht="26.25" customHeight="1" thickBot="1" thickTop="1">
      <c r="A59" s="23"/>
      <c r="B59" s="25"/>
      <c r="C59" s="26"/>
      <c r="D59" s="26"/>
      <c r="E59" s="17"/>
      <c r="F59" s="23"/>
      <c r="G59" s="27"/>
      <c r="H59" s="19"/>
      <c r="I59" s="20"/>
      <c r="J59" s="21"/>
    </row>
    <row r="60" spans="1:10" ht="26.25" customHeight="1" thickBot="1" thickTop="1">
      <c r="A60" s="24"/>
      <c r="B60" s="25"/>
      <c r="C60" s="26"/>
      <c r="D60" s="26"/>
      <c r="E60" s="18"/>
      <c r="F60" s="24"/>
      <c r="G60" s="27"/>
      <c r="H60" s="19"/>
      <c r="I60" s="20"/>
      <c r="J60" s="21"/>
    </row>
    <row r="61" spans="1:10" ht="26.25" customHeight="1" thickBot="1" thickTop="1">
      <c r="A61" s="22">
        <v>14</v>
      </c>
      <c r="B61" s="25" t="str">
        <f>VLOOKUP(A61,Donnees!A:F,2,FALSE)</f>
        <v>Sur les vieux écrans de 68
Vous étiez chinoise, mangeuse de frites
Ferdinand, Godard vous avaient alpagué
De l'autre côté du miroir d'un café</v>
      </c>
      <c r="C61" s="26"/>
      <c r="D61" s="26"/>
      <c r="E61" s="16"/>
      <c r="F61" s="22" t="str">
        <f>REPT("*",VLOOKUP(A61,Donnees!A:F,5,FALSE))</f>
        <v>*</v>
      </c>
      <c r="G61" s="27"/>
      <c r="H61" s="19">
        <f>IF(E61="","",IF(E61=VLOOKUP(A61,Donnees!A:F,3,FALSE),VLOOKUP(A61,Donnees!A:F,5,FALSE),"FAUX"))</f>
      </c>
      <c r="I61" s="20">
        <f>IF(G61="","",IF(G61=VLOOKUP(A61,Donnees!A:F,4,FALSE),VLOOKUP(A61,Donnees!A:F,5,FALSE),"FAUX"))</f>
      </c>
      <c r="J61" s="21">
        <f>VLOOKUP(A61,Donnees!A:F,6,FALSE)</f>
        <v>1</v>
      </c>
    </row>
    <row r="62" spans="1:10" ht="26.25" customHeight="1" thickBot="1" thickTop="1">
      <c r="A62" s="23"/>
      <c r="B62" s="25"/>
      <c r="C62" s="26"/>
      <c r="D62" s="26"/>
      <c r="E62" s="17"/>
      <c r="F62" s="23"/>
      <c r="G62" s="27"/>
      <c r="H62" s="19"/>
      <c r="I62" s="20"/>
      <c r="J62" s="21"/>
    </row>
    <row r="63" spans="1:10" ht="26.25" customHeight="1" thickBot="1" thickTop="1">
      <c r="A63" s="23"/>
      <c r="B63" s="25"/>
      <c r="C63" s="26"/>
      <c r="D63" s="26"/>
      <c r="E63" s="17"/>
      <c r="F63" s="23"/>
      <c r="G63" s="27"/>
      <c r="H63" s="19"/>
      <c r="I63" s="20"/>
      <c r="J63" s="21"/>
    </row>
    <row r="64" spans="1:10" ht="26.25" customHeight="1" thickBot="1" thickTop="1">
      <c r="A64" s="24"/>
      <c r="B64" s="25"/>
      <c r="C64" s="26"/>
      <c r="D64" s="26"/>
      <c r="E64" s="18"/>
      <c r="F64" s="24"/>
      <c r="G64" s="27"/>
      <c r="H64" s="19"/>
      <c r="I64" s="20"/>
      <c r="J64" s="21"/>
    </row>
    <row r="65" spans="1:10" ht="26.25" customHeight="1" thickBot="1" thickTop="1">
      <c r="A65" s="22">
        <v>15</v>
      </c>
      <c r="B65" s="25" t="str">
        <f>VLOOKUP(A65,Donnees!A:F,2,FALSE)</f>
        <v>Il fait moins deux dehors
Les grelons frappent sur les carreaux
On va se faire des œufs au jambon
Du pain grillé, du café chaud</v>
      </c>
      <c r="C65" s="26"/>
      <c r="D65" s="26"/>
      <c r="E65" s="16"/>
      <c r="F65" s="22" t="str">
        <f>REPT("*",VLOOKUP(A65,Donnees!A:F,5,FALSE))</f>
        <v>**</v>
      </c>
      <c r="G65" s="27"/>
      <c r="H65" s="19">
        <f>IF(E65="","",IF(E65=VLOOKUP(A65,Donnees!A:F,3,FALSE),VLOOKUP(A65,Donnees!A:F,5,FALSE),"FAUX"))</f>
      </c>
      <c r="I65" s="20">
        <f>IF(G65="","",IF(G65=VLOOKUP(A65,Donnees!A:F,4,FALSE),VLOOKUP(A65,Donnees!A:F,5,FALSE),"FAUX"))</f>
      </c>
      <c r="J65" s="21">
        <f>VLOOKUP(A65,Donnees!A:F,6,FALSE)</f>
        <v>3</v>
      </c>
    </row>
    <row r="66" spans="1:10" ht="26.25" customHeight="1" thickBot="1" thickTop="1">
      <c r="A66" s="23"/>
      <c r="B66" s="25"/>
      <c r="C66" s="26"/>
      <c r="D66" s="26"/>
      <c r="E66" s="17"/>
      <c r="F66" s="23"/>
      <c r="G66" s="27"/>
      <c r="H66" s="19"/>
      <c r="I66" s="20"/>
      <c r="J66" s="21"/>
    </row>
    <row r="67" spans="1:10" ht="26.25" customHeight="1" thickBot="1" thickTop="1">
      <c r="A67" s="23"/>
      <c r="B67" s="25"/>
      <c r="C67" s="26"/>
      <c r="D67" s="26"/>
      <c r="E67" s="17"/>
      <c r="F67" s="23"/>
      <c r="G67" s="27"/>
      <c r="H67" s="19"/>
      <c r="I67" s="20"/>
      <c r="J67" s="21"/>
    </row>
    <row r="68" spans="1:10" ht="26.25" customHeight="1" thickBot="1" thickTop="1">
      <c r="A68" s="24"/>
      <c r="B68" s="25"/>
      <c r="C68" s="26"/>
      <c r="D68" s="26"/>
      <c r="E68" s="18"/>
      <c r="F68" s="24"/>
      <c r="G68" s="27"/>
      <c r="H68" s="19"/>
      <c r="I68" s="20"/>
      <c r="J68" s="21"/>
    </row>
    <row r="69" spans="1:10" ht="26.25" customHeight="1" thickBot="1" thickTop="1">
      <c r="A69" s="22">
        <v>16</v>
      </c>
      <c r="B69" s="25" t="str">
        <f>VLOOKUP(A69,Donnees!A:F,2,FALSE)</f>
        <v>Un arbre qui vient de prendre ses racines,
Sur la colline, verte et tranquille,
Un arbre qui a porté sur ses branches,
La fleur si blanche, la fleur si blanche</v>
      </c>
      <c r="C69" s="26"/>
      <c r="D69" s="26"/>
      <c r="E69" s="16"/>
      <c r="F69" s="22" t="str">
        <f>REPT("*",VLOOKUP(A69,Donnees!A:F,5,FALSE))</f>
        <v>*****</v>
      </c>
      <c r="G69" s="27"/>
      <c r="H69" s="19">
        <f>IF(E69="","",IF(E69=VLOOKUP(A69,Donnees!A:F,3,FALSE),VLOOKUP(A69,Donnees!A:F,5,FALSE),"FAUX"))</f>
      </c>
      <c r="I69" s="20">
        <f>IF(G69="","",IF(G69=VLOOKUP(A69,Donnees!A:F,4,FALSE),VLOOKUP(A69,Donnees!A:F,5,FALSE),"FAUX"))</f>
      </c>
      <c r="J69" s="21">
        <f>VLOOKUP(A69,Donnees!A:F,6,FALSE)</f>
        <v>3</v>
      </c>
    </row>
    <row r="70" spans="1:10" ht="26.25" customHeight="1" thickBot="1" thickTop="1">
      <c r="A70" s="23"/>
      <c r="B70" s="25"/>
      <c r="C70" s="26"/>
      <c r="D70" s="26"/>
      <c r="E70" s="17"/>
      <c r="F70" s="23"/>
      <c r="G70" s="27"/>
      <c r="H70" s="19"/>
      <c r="I70" s="20"/>
      <c r="J70" s="21"/>
    </row>
    <row r="71" spans="1:10" ht="26.25" customHeight="1" thickBot="1" thickTop="1">
      <c r="A71" s="23"/>
      <c r="B71" s="25"/>
      <c r="C71" s="26"/>
      <c r="D71" s="26"/>
      <c r="E71" s="17"/>
      <c r="F71" s="23"/>
      <c r="G71" s="27"/>
      <c r="H71" s="19"/>
      <c r="I71" s="20"/>
      <c r="J71" s="21"/>
    </row>
    <row r="72" spans="1:10" ht="26.25" customHeight="1" thickBot="1" thickTop="1">
      <c r="A72" s="24"/>
      <c r="B72" s="25"/>
      <c r="C72" s="26"/>
      <c r="D72" s="26"/>
      <c r="E72" s="18"/>
      <c r="F72" s="24"/>
      <c r="G72" s="27"/>
      <c r="H72" s="19"/>
      <c r="I72" s="20"/>
      <c r="J72" s="21"/>
    </row>
    <row r="73" spans="1:10" ht="12.75" customHeight="1" thickBot="1" thickTop="1">
      <c r="A73" s="22">
        <v>17</v>
      </c>
      <c r="B73" s="25" t="str">
        <f>VLOOKUP(A73,Donnees!A:F,2,FALSE)</f>
        <v>J'ai la fringale
Sors la bière en boîte
Le pain et le jambon
On est dans la paille</v>
      </c>
      <c r="C73" s="26"/>
      <c r="D73" s="26"/>
      <c r="E73" s="16"/>
      <c r="F73" s="22" t="str">
        <f>REPT("*",VLOOKUP(A73,Donnees!A:F,5,FALSE))</f>
        <v>*****</v>
      </c>
      <c r="G73" s="27"/>
      <c r="H73" s="19">
        <f>IF(E73="","",IF(E73=VLOOKUP(A73,Donnees!A:F,3,FALSE),VLOOKUP(A73,Donnees!A:F,5,FALSE),"FAUX"))</f>
      </c>
      <c r="I73" s="20">
        <f>IF(G73="","",IF(G73=VLOOKUP(A73,Donnees!A:F,4,FALSE),VLOOKUP(A73,Donnees!A:F,5,FALSE),"FAUX"))</f>
      </c>
      <c r="J73" s="21">
        <f>VLOOKUP(A73,Donnees!A:F,6,FALSE)</f>
        <v>3</v>
      </c>
    </row>
    <row r="74" spans="1:10" ht="26.25" customHeight="1" thickBot="1" thickTop="1">
      <c r="A74" s="23"/>
      <c r="B74" s="25"/>
      <c r="C74" s="26"/>
      <c r="D74" s="26"/>
      <c r="E74" s="17"/>
      <c r="F74" s="23"/>
      <c r="G74" s="27"/>
      <c r="H74" s="19"/>
      <c r="I74" s="20"/>
      <c r="J74" s="21"/>
    </row>
    <row r="75" spans="1:10" ht="26.25" customHeight="1" thickBot="1" thickTop="1">
      <c r="A75" s="23"/>
      <c r="B75" s="25"/>
      <c r="C75" s="26"/>
      <c r="D75" s="26"/>
      <c r="E75" s="17"/>
      <c r="F75" s="23"/>
      <c r="G75" s="27"/>
      <c r="H75" s="19"/>
      <c r="I75" s="20"/>
      <c r="J75" s="21"/>
    </row>
    <row r="76" spans="1:10" ht="26.25" customHeight="1" thickBot="1" thickTop="1">
      <c r="A76" s="24"/>
      <c r="B76" s="25"/>
      <c r="C76" s="26"/>
      <c r="D76" s="26"/>
      <c r="E76" s="18"/>
      <c r="F76" s="24"/>
      <c r="G76" s="27"/>
      <c r="H76" s="19"/>
      <c r="I76" s="20"/>
      <c r="J76" s="21"/>
    </row>
    <row r="77" spans="1:10" ht="26.25" customHeight="1" thickBot="1" thickTop="1">
      <c r="A77" s="22">
        <v>18</v>
      </c>
      <c r="B77" s="25" t="str">
        <f>VLOOKUP(A77,Donnees!A:F,2,FALSE)</f>
        <v>Désormais
Tu vas m'oublier
Ce n'est pas de ta faute
Et pourtant, tu dois savoir</v>
      </c>
      <c r="C77" s="26"/>
      <c r="D77" s="26"/>
      <c r="E77" s="16"/>
      <c r="F77" s="22" t="str">
        <f>REPT("*",VLOOKUP(A77,Donnees!A:F,5,FALSE))</f>
        <v>**</v>
      </c>
      <c r="G77" s="27"/>
      <c r="H77" s="19">
        <f>IF(E77="","",IF(E77=VLOOKUP(A77,Donnees!A:F,3,FALSE),VLOOKUP(A77,Donnees!A:F,5,FALSE),"FAUX"))</f>
      </c>
      <c r="I77" s="20">
        <f>IF(G77="","",IF(G77=VLOOKUP(A77,Donnees!A:F,4,FALSE),VLOOKUP(A77,Donnees!A:F,5,FALSE),"FAUX"))</f>
      </c>
      <c r="J77" s="21">
        <f>VLOOKUP(A77,Donnees!A:F,6,FALSE)</f>
        <v>2</v>
      </c>
    </row>
    <row r="78" spans="1:10" ht="26.25" customHeight="1" thickBot="1" thickTop="1">
      <c r="A78" s="23"/>
      <c r="B78" s="25"/>
      <c r="C78" s="26"/>
      <c r="D78" s="26"/>
      <c r="E78" s="17"/>
      <c r="F78" s="23"/>
      <c r="G78" s="27"/>
      <c r="H78" s="19"/>
      <c r="I78" s="20"/>
      <c r="J78" s="21"/>
    </row>
    <row r="79" spans="1:10" ht="26.25" customHeight="1" thickBot="1" thickTop="1">
      <c r="A79" s="23"/>
      <c r="B79" s="25"/>
      <c r="C79" s="26"/>
      <c r="D79" s="26"/>
      <c r="E79" s="17"/>
      <c r="F79" s="23"/>
      <c r="G79" s="27"/>
      <c r="H79" s="19"/>
      <c r="I79" s="20"/>
      <c r="J79" s="21"/>
    </row>
    <row r="80" spans="1:10" ht="26.25" customHeight="1" thickBot="1" thickTop="1">
      <c r="A80" s="24"/>
      <c r="B80" s="25"/>
      <c r="C80" s="26"/>
      <c r="D80" s="26"/>
      <c r="E80" s="18"/>
      <c r="F80" s="24"/>
      <c r="G80" s="27"/>
      <c r="H80" s="19"/>
      <c r="I80" s="20"/>
      <c r="J80" s="21"/>
    </row>
    <row r="81" spans="1:10" ht="26.25" customHeight="1" thickBot="1" thickTop="1">
      <c r="A81" s="22">
        <v>19</v>
      </c>
      <c r="B81" s="25" t="str">
        <f>VLOOKUP(A81,Donnees!A:F,2,FALSE)</f>
        <v>Toi tu semblais voler, je croyais voir un ange du ciel
Tu souriais gentiment
Sans savoir qu'en passant
Tu déchirais mon cœur d'enfant</v>
      </c>
      <c r="C81" s="26"/>
      <c r="D81" s="26"/>
      <c r="E81" s="16"/>
      <c r="F81" s="22" t="str">
        <f>REPT("*",VLOOKUP(A81,Donnees!A:F,5,FALSE))</f>
        <v>*****</v>
      </c>
      <c r="G81" s="27"/>
      <c r="H81" s="19">
        <f>IF(E81="","",IF(E81=VLOOKUP(A81,Donnees!A:F,3,FALSE),VLOOKUP(A81,Donnees!A:F,5,FALSE),"FAUX"))</f>
      </c>
      <c r="I81" s="20">
        <f>IF(G81="","",IF(G81=VLOOKUP(A81,Donnees!A:F,4,FALSE),VLOOKUP(A81,Donnees!A:F,5,FALSE),"FAUX"))</f>
      </c>
      <c r="J81" s="21">
        <f>VLOOKUP(A81,Donnees!A:F,6,FALSE)</f>
        <v>1</v>
      </c>
    </row>
    <row r="82" spans="1:10" ht="26.25" customHeight="1" thickBot="1" thickTop="1">
      <c r="A82" s="23"/>
      <c r="B82" s="25"/>
      <c r="C82" s="26"/>
      <c r="D82" s="26"/>
      <c r="E82" s="17"/>
      <c r="F82" s="23"/>
      <c r="G82" s="27"/>
      <c r="H82" s="19"/>
      <c r="I82" s="20"/>
      <c r="J82" s="21"/>
    </row>
    <row r="83" spans="1:10" ht="26.25" customHeight="1" thickBot="1" thickTop="1">
      <c r="A83" s="23"/>
      <c r="B83" s="25"/>
      <c r="C83" s="26"/>
      <c r="D83" s="26"/>
      <c r="E83" s="17"/>
      <c r="F83" s="23"/>
      <c r="G83" s="27"/>
      <c r="H83" s="19"/>
      <c r="I83" s="20"/>
      <c r="J83" s="21"/>
    </row>
    <row r="84" spans="1:10" ht="26.25" customHeight="1" thickBot="1" thickTop="1">
      <c r="A84" s="24"/>
      <c r="B84" s="25"/>
      <c r="C84" s="26"/>
      <c r="D84" s="26"/>
      <c r="E84" s="18"/>
      <c r="F84" s="24"/>
      <c r="G84" s="27"/>
      <c r="H84" s="19"/>
      <c r="I84" s="20"/>
      <c r="J84" s="21"/>
    </row>
    <row r="85" spans="1:10" ht="26.25" customHeight="1" thickBot="1" thickTop="1">
      <c r="A85" s="22">
        <v>20</v>
      </c>
      <c r="B85" s="25" t="str">
        <f>VLOOKUP(A85,Donnees!A:F,2,FALSE)</f>
        <v>J'ai un oiseau qui chante
Sans jamais se lasser
Si tu veux entendre mon oiseau
Viens chez moi au plus tôt</v>
      </c>
      <c r="C85" s="26"/>
      <c r="D85" s="26"/>
      <c r="E85" s="16"/>
      <c r="F85" s="22" t="str">
        <f>REPT("*",VLOOKUP(A85,Donnees!A:F,5,FALSE))</f>
        <v>***</v>
      </c>
      <c r="G85" s="27"/>
      <c r="H85" s="19">
        <f>IF(E85="","",IF(E85=VLOOKUP(A85,Donnees!A:F,3,FALSE),VLOOKUP(A85,Donnees!A:F,5,FALSE),"FAUX"))</f>
      </c>
      <c r="I85" s="20">
        <f>IF(G85="","",IF(G85=VLOOKUP(A85,Donnees!A:F,4,FALSE),VLOOKUP(A85,Donnees!A:F,5,FALSE),"FAUX"))</f>
      </c>
      <c r="J85" s="21">
        <f>VLOOKUP(A85,Donnees!A:F,6,FALSE)</f>
        <v>1</v>
      </c>
    </row>
    <row r="86" spans="1:10" ht="26.25" customHeight="1" thickBot="1" thickTop="1">
      <c r="A86" s="23"/>
      <c r="B86" s="25"/>
      <c r="C86" s="26"/>
      <c r="D86" s="26"/>
      <c r="E86" s="17"/>
      <c r="F86" s="23"/>
      <c r="G86" s="27"/>
      <c r="H86" s="19"/>
      <c r="I86" s="20"/>
      <c r="J86" s="21"/>
    </row>
    <row r="87" spans="1:10" ht="26.25" customHeight="1" thickBot="1" thickTop="1">
      <c r="A87" s="23"/>
      <c r="B87" s="25"/>
      <c r="C87" s="26"/>
      <c r="D87" s="26"/>
      <c r="E87" s="17"/>
      <c r="F87" s="23"/>
      <c r="G87" s="27"/>
      <c r="H87" s="19"/>
      <c r="I87" s="20"/>
      <c r="J87" s="21"/>
    </row>
    <row r="88" spans="1:10" ht="26.25" customHeight="1" thickBot="1" thickTop="1">
      <c r="A88" s="24"/>
      <c r="B88" s="25"/>
      <c r="C88" s="26"/>
      <c r="D88" s="26"/>
      <c r="E88" s="18"/>
      <c r="F88" s="24"/>
      <c r="G88" s="27"/>
      <c r="H88" s="19"/>
      <c r="I88" s="20"/>
      <c r="J88" s="21"/>
    </row>
    <row r="89" spans="1:10" ht="26.25" customHeight="1" thickBot="1" thickTop="1">
      <c r="A89" s="22">
        <v>21</v>
      </c>
      <c r="B89" s="25" t="str">
        <f>VLOOKUP(A89,Donnees!A:F,2,FALSE)</f>
        <v>Un jour où le temps qui passe                                                                                                        Pour un jour de fête
Pour un jour de fête
Pour chanter surprenant dans la tête
</v>
      </c>
      <c r="C89" s="26"/>
      <c r="D89" s="26"/>
      <c r="E89" s="16"/>
      <c r="F89" s="22" t="str">
        <f>REPT("*",VLOOKUP(A89,Donnees!A:F,5,FALSE))</f>
        <v>****</v>
      </c>
      <c r="G89" s="27"/>
      <c r="H89" s="19">
        <f>IF(E89="","",IF(E89=VLOOKUP(A89,Donnees!A:F,3,FALSE),VLOOKUP(A89,Donnees!A:F,5,FALSE),"FAUX"))</f>
      </c>
      <c r="I89" s="20">
        <f>IF(G89="","",IF(G89=VLOOKUP(A89,Donnees!A:F,4,FALSE),VLOOKUP(A89,Donnees!A:F,5,FALSE),"FAUX"))</f>
      </c>
      <c r="J89" s="21">
        <f>VLOOKUP(A89,Donnees!A:F,6,FALSE)</f>
        <v>2</v>
      </c>
    </row>
    <row r="90" spans="1:10" ht="26.25" customHeight="1" thickBot="1" thickTop="1">
      <c r="A90" s="23"/>
      <c r="B90" s="25"/>
      <c r="C90" s="26"/>
      <c r="D90" s="26"/>
      <c r="E90" s="17"/>
      <c r="F90" s="23"/>
      <c r="G90" s="27"/>
      <c r="H90" s="19"/>
      <c r="I90" s="20"/>
      <c r="J90" s="21"/>
    </row>
    <row r="91" spans="1:10" ht="26.25" customHeight="1" thickBot="1" thickTop="1">
      <c r="A91" s="23"/>
      <c r="B91" s="25"/>
      <c r="C91" s="26"/>
      <c r="D91" s="26"/>
      <c r="E91" s="17"/>
      <c r="F91" s="23"/>
      <c r="G91" s="27"/>
      <c r="H91" s="19"/>
      <c r="I91" s="20"/>
      <c r="J91" s="21"/>
    </row>
    <row r="92" spans="1:10" ht="26.25" customHeight="1" thickBot="1" thickTop="1">
      <c r="A92" s="24"/>
      <c r="B92" s="25"/>
      <c r="C92" s="26"/>
      <c r="D92" s="26"/>
      <c r="E92" s="18"/>
      <c r="F92" s="24"/>
      <c r="G92" s="27"/>
      <c r="H92" s="19"/>
      <c r="I92" s="20"/>
      <c r="J92" s="21"/>
    </row>
    <row r="93" spans="1:10" ht="12.75" customHeight="1" thickBot="1" thickTop="1">
      <c r="A93" s="22">
        <v>22</v>
      </c>
      <c r="B93" s="25" t="str">
        <f>VLOOKUP(A93,Donnees!A:F,2,FALSE)</f>
        <v>Toi qui crois que la vie n'est pas faite
Pour les sans un sou les malchanceux
Ecarte les yeux, ouvre ta fenêtre
Et laisse le jour entrer un peu</v>
      </c>
      <c r="C93" s="26"/>
      <c r="D93" s="26"/>
      <c r="E93" s="16"/>
      <c r="F93" s="22" t="str">
        <f>REPT("*",VLOOKUP(A93,Donnees!A:F,5,FALSE))</f>
        <v>*</v>
      </c>
      <c r="G93" s="27"/>
      <c r="H93" s="19">
        <f>IF(E93="","",IF(E93=VLOOKUP(A93,Donnees!A:F,3,FALSE),VLOOKUP(A93,Donnees!A:F,5,FALSE),"FAUX"))</f>
      </c>
      <c r="I93" s="20">
        <f>IF(G93="","",IF(G93=VLOOKUP(A93,Donnees!A:F,4,FALSE),VLOOKUP(A93,Donnees!A:F,5,FALSE),"FAUX"))</f>
      </c>
      <c r="J93" s="21">
        <f>VLOOKUP(A93,Donnees!A:F,6,FALSE)</f>
        <v>3</v>
      </c>
    </row>
    <row r="94" spans="1:10" ht="26.25" customHeight="1" thickBot="1" thickTop="1">
      <c r="A94" s="23"/>
      <c r="B94" s="25"/>
      <c r="C94" s="26"/>
      <c r="D94" s="26"/>
      <c r="E94" s="17"/>
      <c r="F94" s="23"/>
      <c r="G94" s="27"/>
      <c r="H94" s="19"/>
      <c r="I94" s="20"/>
      <c r="J94" s="21"/>
    </row>
    <row r="95" spans="1:10" ht="26.25" customHeight="1" thickBot="1" thickTop="1">
      <c r="A95" s="23"/>
      <c r="B95" s="25"/>
      <c r="C95" s="26"/>
      <c r="D95" s="26"/>
      <c r="E95" s="17"/>
      <c r="F95" s="23"/>
      <c r="G95" s="27"/>
      <c r="H95" s="19"/>
      <c r="I95" s="20"/>
      <c r="J95" s="21"/>
    </row>
    <row r="96" spans="1:10" ht="26.25" customHeight="1" thickBot="1" thickTop="1">
      <c r="A96" s="24"/>
      <c r="B96" s="25"/>
      <c r="C96" s="26"/>
      <c r="D96" s="26"/>
      <c r="E96" s="18"/>
      <c r="F96" s="24"/>
      <c r="G96" s="27"/>
      <c r="H96" s="19"/>
      <c r="I96" s="20"/>
      <c r="J96" s="21"/>
    </row>
    <row r="97" spans="1:10" ht="26.25" customHeight="1" thickBot="1" thickTop="1">
      <c r="A97" s="22">
        <v>23</v>
      </c>
      <c r="B97" s="25" t="str">
        <f>VLOOKUP(A97,Donnees!A:F,2,FALSE)</f>
        <v>Ils parlent de la mort
Comme tu parles d'un fruit
Ils regardent la mer
Comme tu regardes un puit</v>
      </c>
      <c r="C97" s="26"/>
      <c r="D97" s="26"/>
      <c r="E97" s="16"/>
      <c r="F97" s="22" t="str">
        <f>REPT("*",VLOOKUP(A97,Donnees!A:F,5,FALSE))</f>
        <v>***</v>
      </c>
      <c r="G97" s="27"/>
      <c r="H97" s="19">
        <f>IF(E97="","",IF(E97=VLOOKUP(A97,Donnees!A:F,3,FALSE),VLOOKUP(A97,Donnees!A:F,5,FALSE),"FAUX"))</f>
      </c>
      <c r="I97" s="20">
        <f>IF(G97="","",IF(G97=VLOOKUP(A97,Donnees!A:F,4,FALSE),VLOOKUP(A97,Donnees!A:F,5,FALSE),"FAUX"))</f>
      </c>
      <c r="J97" s="21">
        <f>VLOOKUP(A97,Donnees!A:F,6,FALSE)</f>
        <v>1</v>
      </c>
    </row>
    <row r="98" spans="1:10" ht="26.25" customHeight="1" thickBot="1" thickTop="1">
      <c r="A98" s="23"/>
      <c r="B98" s="25"/>
      <c r="C98" s="26"/>
      <c r="D98" s="26"/>
      <c r="E98" s="17"/>
      <c r="F98" s="23"/>
      <c r="G98" s="27"/>
      <c r="H98" s="19"/>
      <c r="I98" s="20"/>
      <c r="J98" s="21"/>
    </row>
    <row r="99" spans="1:10" ht="26.25" customHeight="1" thickBot="1" thickTop="1">
      <c r="A99" s="23"/>
      <c r="B99" s="25"/>
      <c r="C99" s="26"/>
      <c r="D99" s="26"/>
      <c r="E99" s="17"/>
      <c r="F99" s="23"/>
      <c r="G99" s="27"/>
      <c r="H99" s="19"/>
      <c r="I99" s="20"/>
      <c r="J99" s="21"/>
    </row>
    <row r="100" spans="1:10" ht="26.25" customHeight="1" thickBot="1" thickTop="1">
      <c r="A100" s="24"/>
      <c r="B100" s="25"/>
      <c r="C100" s="26"/>
      <c r="D100" s="26"/>
      <c r="E100" s="18"/>
      <c r="F100" s="24"/>
      <c r="G100" s="27"/>
      <c r="H100" s="19"/>
      <c r="I100" s="20"/>
      <c r="J100" s="21"/>
    </row>
    <row r="101" spans="1:10" ht="12.75" customHeight="1" thickBot="1" thickTop="1">
      <c r="A101" s="22">
        <v>24</v>
      </c>
      <c r="B101" s="25" t="str">
        <f>VLOOKUP(A101,Donnees!A:F,2,FALSE)</f>
        <v>Je préparais le diner, quand mon petit garçon est entré
Il m'a tendu un morceau de papier griffonné.
J'ai essuyé mes mains sur mon tablier,
Et je l'ai lu. Et voici ce qu'il disait:</v>
      </c>
      <c r="C101" s="26"/>
      <c r="D101" s="26"/>
      <c r="E101" s="16"/>
      <c r="F101" s="22" t="str">
        <f>REPT("*",VLOOKUP(A101,Donnees!A:F,5,FALSE))</f>
        <v>**</v>
      </c>
      <c r="G101" s="27"/>
      <c r="H101" s="19">
        <f>IF(E101="","",IF(E101=VLOOKUP(A101,Donnees!A:F,3,FALSE),VLOOKUP(A101,Donnees!A:F,5,FALSE),"FAUX"))</f>
      </c>
      <c r="I101" s="20">
        <f>IF(G101="","",IF(G101=VLOOKUP(A101,Donnees!A:F,4,FALSE),VLOOKUP(A101,Donnees!A:F,5,FALSE),"FAUX"))</f>
      </c>
      <c r="J101" s="21">
        <f>VLOOKUP(A101,Donnees!A:F,6,FALSE)</f>
        <v>2</v>
      </c>
    </row>
    <row r="102" spans="1:10" ht="26.25" customHeight="1" thickBot="1" thickTop="1">
      <c r="A102" s="23"/>
      <c r="B102" s="25"/>
      <c r="C102" s="26"/>
      <c r="D102" s="26"/>
      <c r="E102" s="17"/>
      <c r="F102" s="23"/>
      <c r="G102" s="27"/>
      <c r="H102" s="19"/>
      <c r="I102" s="20"/>
      <c r="J102" s="21"/>
    </row>
    <row r="103" spans="1:10" ht="26.25" customHeight="1" thickBot="1" thickTop="1">
      <c r="A103" s="23"/>
      <c r="B103" s="25"/>
      <c r="C103" s="26"/>
      <c r="D103" s="26"/>
      <c r="E103" s="17"/>
      <c r="F103" s="23"/>
      <c r="G103" s="27"/>
      <c r="H103" s="19"/>
      <c r="I103" s="20"/>
      <c r="J103" s="21"/>
    </row>
    <row r="104" spans="1:10" ht="26.25" customHeight="1" thickBot="1" thickTop="1">
      <c r="A104" s="24"/>
      <c r="B104" s="25"/>
      <c r="C104" s="26"/>
      <c r="D104" s="26"/>
      <c r="E104" s="18"/>
      <c r="F104" s="24"/>
      <c r="G104" s="27"/>
      <c r="H104" s="19"/>
      <c r="I104" s="20"/>
      <c r="J104" s="21"/>
    </row>
    <row r="105" spans="1:10" ht="26.25" customHeight="1" thickBot="1" thickTop="1">
      <c r="A105" s="22">
        <v>25</v>
      </c>
      <c r="B105" s="25" t="str">
        <f>VLOOKUP(A105,Donnees!A:F,2,FALSE)</f>
        <v>Et ce sont les lointains rivages
Nous ne sommes pas des manchots
On s'engag'ra sur des bateaux
On aura le monde entier</v>
      </c>
      <c r="C105" s="26"/>
      <c r="D105" s="26"/>
      <c r="E105" s="16"/>
      <c r="F105" s="22" t="str">
        <f>REPT("*",VLOOKUP(A105,Donnees!A:F,5,FALSE))</f>
        <v>**</v>
      </c>
      <c r="G105" s="27"/>
      <c r="H105" s="19">
        <f>IF(E105="","",IF(E105=VLOOKUP(A105,Donnees!A:F,3,FALSE),VLOOKUP(A105,Donnees!A:F,5,FALSE),"FAUX"))</f>
      </c>
      <c r="I105" s="20">
        <f>IF(G105="","",IF(G105=VLOOKUP(A105,Donnees!A:F,4,FALSE),VLOOKUP(A105,Donnees!A:F,5,FALSE),"FAUX"))</f>
      </c>
      <c r="J105" s="21">
        <f>VLOOKUP(A105,Donnees!A:F,6,FALSE)</f>
        <v>1</v>
      </c>
    </row>
    <row r="106" spans="1:10" ht="26.25" customHeight="1" thickBot="1" thickTop="1">
      <c r="A106" s="23"/>
      <c r="B106" s="25"/>
      <c r="C106" s="26"/>
      <c r="D106" s="26"/>
      <c r="E106" s="17"/>
      <c r="F106" s="23"/>
      <c r="G106" s="27"/>
      <c r="H106" s="19"/>
      <c r="I106" s="20"/>
      <c r="J106" s="21"/>
    </row>
    <row r="107" spans="1:10" ht="26.25" customHeight="1" thickBot="1" thickTop="1">
      <c r="A107" s="23"/>
      <c r="B107" s="25"/>
      <c r="C107" s="26"/>
      <c r="D107" s="26"/>
      <c r="E107" s="17"/>
      <c r="F107" s="23"/>
      <c r="G107" s="27"/>
      <c r="H107" s="19"/>
      <c r="I107" s="20"/>
      <c r="J107" s="21"/>
    </row>
    <row r="108" spans="1:10" ht="26.25" customHeight="1" thickBot="1" thickTop="1">
      <c r="A108" s="24"/>
      <c r="B108" s="25"/>
      <c r="C108" s="26"/>
      <c r="D108" s="26"/>
      <c r="E108" s="18"/>
      <c r="F108" s="24"/>
      <c r="G108" s="27"/>
      <c r="H108" s="19"/>
      <c r="I108" s="20"/>
      <c r="J108" s="21"/>
    </row>
    <row r="109" spans="1:10" ht="12.75" customHeight="1" thickBot="1" thickTop="1">
      <c r="A109" s="22">
        <v>26</v>
      </c>
      <c r="B109" s="25" t="str">
        <f>VLOOKUP(A109,Donnees!A:F,2,FALSE)</f>
        <v>Un autre arrivera
Pour nous dire des nouvelles
D'un qui reviendra dans un an ou deux
Puisqu'il est heureux, on s'endormira</v>
      </c>
      <c r="C109" s="26"/>
      <c r="D109" s="26"/>
      <c r="E109" s="16"/>
      <c r="F109" s="22" t="str">
        <f>REPT("*",VLOOKUP(A109,Donnees!A:F,5,FALSE))</f>
        <v>*</v>
      </c>
      <c r="G109" s="27"/>
      <c r="H109" s="19">
        <f>IF(E109="","",IF(E109=VLOOKUP(A109,Donnees!A:F,3,FALSE),VLOOKUP(A109,Donnees!A:F,5,FALSE),"FAUX"))</f>
      </c>
      <c r="I109" s="20">
        <f>IF(G109="","",IF(G109=VLOOKUP(A109,Donnees!A:F,4,FALSE),VLOOKUP(A109,Donnees!A:F,5,FALSE),"FAUX"))</f>
      </c>
      <c r="J109" s="21">
        <f>VLOOKUP(A109,Donnees!A:F,6,FALSE)</f>
        <v>1</v>
      </c>
    </row>
    <row r="110" spans="1:10" ht="26.25" customHeight="1" thickBot="1" thickTop="1">
      <c r="A110" s="23"/>
      <c r="B110" s="25"/>
      <c r="C110" s="26"/>
      <c r="D110" s="26"/>
      <c r="E110" s="17"/>
      <c r="F110" s="23"/>
      <c r="G110" s="27"/>
      <c r="H110" s="19"/>
      <c r="I110" s="20"/>
      <c r="J110" s="21"/>
    </row>
    <row r="111" spans="1:10" ht="26.25" customHeight="1" thickBot="1" thickTop="1">
      <c r="A111" s="23"/>
      <c r="B111" s="25"/>
      <c r="C111" s="26"/>
      <c r="D111" s="26"/>
      <c r="E111" s="17"/>
      <c r="F111" s="23"/>
      <c r="G111" s="27"/>
      <c r="H111" s="19"/>
      <c r="I111" s="20"/>
      <c r="J111" s="21"/>
    </row>
    <row r="112" spans="1:10" ht="26.25" customHeight="1" thickBot="1" thickTop="1">
      <c r="A112" s="24"/>
      <c r="B112" s="25"/>
      <c r="C112" s="26"/>
      <c r="D112" s="26"/>
      <c r="E112" s="18"/>
      <c r="F112" s="24"/>
      <c r="G112" s="27"/>
      <c r="H112" s="19"/>
      <c r="I112" s="20"/>
      <c r="J112" s="21"/>
    </row>
    <row r="113" spans="1:10" ht="26.25" customHeight="1" thickBot="1" thickTop="1">
      <c r="A113" s="22">
        <v>27</v>
      </c>
      <c r="B113" s="25" t="str">
        <f>VLOOKUP(A113,Donnees!A:F,2,FALSE)</f>
        <v>Et je me reconnaissais en eux assez souvent
Comme eux je gaspille ma vie à tous les vents
Et je me dis qu'ils sont mes frères ou mes enfants
Ils n'ont dans la vie que cette philosophie</v>
      </c>
      <c r="C113" s="26"/>
      <c r="D113" s="26"/>
      <c r="E113" s="16"/>
      <c r="F113" s="22" t="str">
        <f>REPT("*",VLOOKUP(A113,Donnees!A:F,5,FALSE))</f>
        <v>*</v>
      </c>
      <c r="G113" s="16"/>
      <c r="H113" s="19">
        <f>IF(E113="","",IF(E113=VLOOKUP(A113,Donnees!A:F,3,FALSE),VLOOKUP(A113,Donnees!A:F,5,FALSE),"FAUX"))</f>
      </c>
      <c r="I113" s="20">
        <f>IF(G113="","",IF(G113=VLOOKUP(A113,Donnees!A:F,4,FALSE),VLOOKUP(A113,Donnees!A:F,5,FALSE),"FAUX"))</f>
      </c>
      <c r="J113" s="21">
        <f>VLOOKUP(A113,Donnees!A:F,6,FALSE)</f>
        <v>1</v>
      </c>
    </row>
    <row r="114" spans="1:10" ht="26.25" customHeight="1" thickBot="1" thickTop="1">
      <c r="A114" s="23"/>
      <c r="B114" s="25"/>
      <c r="C114" s="26"/>
      <c r="D114" s="26"/>
      <c r="E114" s="17"/>
      <c r="F114" s="23"/>
      <c r="G114" s="17"/>
      <c r="H114" s="19"/>
      <c r="I114" s="20"/>
      <c r="J114" s="21"/>
    </row>
    <row r="115" spans="1:10" ht="26.25" customHeight="1" thickBot="1" thickTop="1">
      <c r="A115" s="23"/>
      <c r="B115" s="25"/>
      <c r="C115" s="26"/>
      <c r="D115" s="26"/>
      <c r="E115" s="17"/>
      <c r="F115" s="23"/>
      <c r="G115" s="17"/>
      <c r="H115" s="19"/>
      <c r="I115" s="20"/>
      <c r="J115" s="21"/>
    </row>
    <row r="116" spans="1:10" ht="26.25" customHeight="1" thickBot="1" thickTop="1">
      <c r="A116" s="24"/>
      <c r="B116" s="25"/>
      <c r="C116" s="26"/>
      <c r="D116" s="26"/>
      <c r="E116" s="18"/>
      <c r="F116" s="24"/>
      <c r="G116" s="18"/>
      <c r="H116" s="19"/>
      <c r="I116" s="20"/>
      <c r="J116" s="21"/>
    </row>
    <row r="117" spans="1:10" ht="26.25" customHeight="1" thickBot="1" thickTop="1">
      <c r="A117" s="22">
        <v>28</v>
      </c>
      <c r="B117" s="25" t="str">
        <f>VLOOKUP(A117,Donnees!A:F,2,FALSE)</f>
        <v>D'autres désirs d'autres fièvres
Viendront brûler dans ta vie
Pourquoi te dire je t'aime
Demain je serai loin d'ici</v>
      </c>
      <c r="C117" s="26"/>
      <c r="D117" s="26"/>
      <c r="E117" s="16"/>
      <c r="F117" s="22" t="str">
        <f>REPT("*",VLOOKUP(A117,Donnees!A:F,5,FALSE))</f>
        <v>****</v>
      </c>
      <c r="G117" s="16"/>
      <c r="H117" s="19">
        <f>IF(E117="","",IF(E117=VLOOKUP(A117,Donnees!A:F,3,FALSE),VLOOKUP(A117,Donnees!A:F,5,FALSE),"FAUX"))</f>
      </c>
      <c r="I117" s="20">
        <f>IF(G117="","",IF(G117=VLOOKUP(A117,Donnees!A:F,4,FALSE),VLOOKUP(A117,Donnees!A:F,5,FALSE),"FAUX"))</f>
      </c>
      <c r="J117" s="21">
        <f>VLOOKUP(A117,Donnees!A:F,6,FALSE)</f>
        <v>1</v>
      </c>
    </row>
    <row r="118" spans="1:10" ht="26.25" customHeight="1" thickBot="1" thickTop="1">
      <c r="A118" s="23"/>
      <c r="B118" s="25"/>
      <c r="C118" s="26"/>
      <c r="D118" s="26"/>
      <c r="E118" s="17"/>
      <c r="F118" s="23"/>
      <c r="G118" s="17"/>
      <c r="H118" s="19"/>
      <c r="I118" s="20"/>
      <c r="J118" s="21"/>
    </row>
    <row r="119" spans="1:10" ht="26.25" customHeight="1" thickBot="1" thickTop="1">
      <c r="A119" s="23"/>
      <c r="B119" s="25"/>
      <c r="C119" s="26"/>
      <c r="D119" s="26"/>
      <c r="E119" s="17"/>
      <c r="F119" s="23"/>
      <c r="G119" s="17"/>
      <c r="H119" s="19"/>
      <c r="I119" s="20"/>
      <c r="J119" s="21"/>
    </row>
    <row r="120" spans="1:10" ht="26.25" customHeight="1" thickBot="1" thickTop="1">
      <c r="A120" s="24"/>
      <c r="B120" s="25"/>
      <c r="C120" s="26"/>
      <c r="D120" s="26"/>
      <c r="E120" s="18"/>
      <c r="F120" s="24"/>
      <c r="G120" s="18"/>
      <c r="H120" s="19"/>
      <c r="I120" s="20"/>
      <c r="J120" s="21"/>
    </row>
    <row r="121" spans="1:10" ht="26.25" customHeight="1" thickBot="1" thickTop="1">
      <c r="A121" s="22">
        <v>29</v>
      </c>
      <c r="B121" s="25" t="str">
        <f>VLOOKUP(A121,Donnees!A:F,2,FALSE)</f>
        <v>Il habite tout près de Sarcelle
Alors je l'ai accompagné
Arrivé devant son HLM 
Il me dit j'aime pas les pédés</v>
      </c>
      <c r="C121" s="26"/>
      <c r="D121" s="26"/>
      <c r="E121" s="16"/>
      <c r="F121" s="22" t="str">
        <f>REPT("*",VLOOKUP(A121,Donnees!A:F,5,FALSE))</f>
        <v>**</v>
      </c>
      <c r="G121" s="16"/>
      <c r="H121" s="19">
        <f>IF(E121="","",IF(E121=VLOOKUP(A121,Donnees!A:F,3,FALSE),VLOOKUP(A121,Donnees!A:F,5,FALSE),"FAUX"))</f>
      </c>
      <c r="I121" s="20">
        <f>IF(G121="","",IF(G121=VLOOKUP(A121,Donnees!A:F,4,FALSE),VLOOKUP(A121,Donnees!A:F,5,FALSE),"FAUX"))</f>
      </c>
      <c r="J121" s="21">
        <f>VLOOKUP(A121,Donnees!A:F,6,FALSE)</f>
        <v>3</v>
      </c>
    </row>
    <row r="122" spans="1:10" ht="26.25" customHeight="1" thickBot="1" thickTop="1">
      <c r="A122" s="23"/>
      <c r="B122" s="25"/>
      <c r="C122" s="26"/>
      <c r="D122" s="26"/>
      <c r="E122" s="17"/>
      <c r="F122" s="23"/>
      <c r="G122" s="17"/>
      <c r="H122" s="19"/>
      <c r="I122" s="20"/>
      <c r="J122" s="21"/>
    </row>
    <row r="123" spans="1:10" ht="26.25" customHeight="1" thickBot="1" thickTop="1">
      <c r="A123" s="23"/>
      <c r="B123" s="25"/>
      <c r="C123" s="26"/>
      <c r="D123" s="26"/>
      <c r="E123" s="17"/>
      <c r="F123" s="23"/>
      <c r="G123" s="17"/>
      <c r="H123" s="19"/>
      <c r="I123" s="20"/>
      <c r="J123" s="21"/>
    </row>
    <row r="124" spans="1:10" ht="26.25" customHeight="1" thickBot="1" thickTop="1">
      <c r="A124" s="24"/>
      <c r="B124" s="25"/>
      <c r="C124" s="26"/>
      <c r="D124" s="26"/>
      <c r="E124" s="18"/>
      <c r="F124" s="24"/>
      <c r="G124" s="18"/>
      <c r="H124" s="19"/>
      <c r="I124" s="20"/>
      <c r="J124" s="21"/>
    </row>
    <row r="125" spans="1:10" ht="26.25" customHeight="1" thickBot="1" thickTop="1">
      <c r="A125" s="22">
        <v>30</v>
      </c>
      <c r="B125" s="25" t="str">
        <f>VLOOKUP(A125,Donnees!A:F,2,FALSE)</f>
        <v>Si tu m'aimes un peu
Ferme ta porte cette nuit
Ca vaut mieux pour tous les deux                                                                                            Comme tu as changé</v>
      </c>
      <c r="C125" s="26"/>
      <c r="D125" s="26"/>
      <c r="E125" s="16"/>
      <c r="F125" s="22" t="str">
        <f>REPT("*",VLOOKUP(A125,Donnees!A:F,5,FALSE))</f>
        <v>*****</v>
      </c>
      <c r="G125" s="16"/>
      <c r="H125" s="19">
        <f>IF(E125="","",IF(E125=VLOOKUP(A125,Donnees!A:F,3,FALSE),VLOOKUP(A125,Donnees!A:F,5,FALSE),"FAUX"))</f>
      </c>
      <c r="I125" s="20">
        <f>IF(G125="","",IF(G125=VLOOKUP(A125,Donnees!A:F,4,FALSE),VLOOKUP(A125,Donnees!A:F,5,FALSE),"FAUX"))</f>
      </c>
      <c r="J125" s="21">
        <f>VLOOKUP(A125,Donnees!A:F,6,FALSE)</f>
        <v>1</v>
      </c>
    </row>
    <row r="126" spans="1:10" ht="26.25" customHeight="1" thickBot="1" thickTop="1">
      <c r="A126" s="23"/>
      <c r="B126" s="25"/>
      <c r="C126" s="26"/>
      <c r="D126" s="26"/>
      <c r="E126" s="17"/>
      <c r="F126" s="23"/>
      <c r="G126" s="17"/>
      <c r="H126" s="19"/>
      <c r="I126" s="20"/>
      <c r="J126" s="21"/>
    </row>
    <row r="127" spans="1:10" ht="26.25" customHeight="1" thickBot="1" thickTop="1">
      <c r="A127" s="23"/>
      <c r="B127" s="25"/>
      <c r="C127" s="26"/>
      <c r="D127" s="26"/>
      <c r="E127" s="17"/>
      <c r="F127" s="23"/>
      <c r="G127" s="17"/>
      <c r="H127" s="19"/>
      <c r="I127" s="20"/>
      <c r="J127" s="21"/>
    </row>
    <row r="128" spans="1:10" ht="26.25" customHeight="1" thickBot="1" thickTop="1">
      <c r="A128" s="24"/>
      <c r="B128" s="25"/>
      <c r="C128" s="26"/>
      <c r="D128" s="26"/>
      <c r="E128" s="18"/>
      <c r="F128" s="24"/>
      <c r="G128" s="18"/>
      <c r="H128" s="19"/>
      <c r="I128" s="20"/>
      <c r="J128" s="21"/>
    </row>
    <row r="129" spans="1:10" ht="26.25" customHeight="1" thickBot="1" thickTop="1">
      <c r="A129" s="22">
        <v>31</v>
      </c>
      <c r="B129" s="25" t="str">
        <f>VLOOKUP(A129,Donnees!A:F,2,FALSE)</f>
        <v>Je ne suis pas un play boy, je ne paie pas de mine,
Avec ma grosse moustache et mon long nez de fouine
Mais je ne sais pas pourquoi quand je souris aux filles                                                                                          Elles veulent toujours m'emmener coucher dans leur famille</v>
      </c>
      <c r="C129" s="26"/>
      <c r="D129" s="26"/>
      <c r="E129" s="16"/>
      <c r="F129" s="22" t="str">
        <f>REPT("*",VLOOKUP(A129,Donnees!A:F,5,FALSE))</f>
        <v>*****</v>
      </c>
      <c r="G129" s="16"/>
      <c r="H129" s="19">
        <f>IF(E129="","",IF(E129=VLOOKUP(A129,Donnees!A:F,3,FALSE),VLOOKUP(A129,Donnees!A:F,5,FALSE),"FAUX"))</f>
      </c>
      <c r="I129" s="20">
        <f>IF(G129="","",IF(G129=VLOOKUP(A129,Donnees!A:F,4,FALSE),VLOOKUP(A129,Donnees!A:F,5,FALSE),"FAUX"))</f>
      </c>
      <c r="J129" s="21">
        <f>VLOOKUP(A129,Donnees!A:F,6,FALSE)</f>
        <v>1</v>
      </c>
    </row>
    <row r="130" spans="1:10" ht="26.25" customHeight="1" thickBot="1" thickTop="1">
      <c r="A130" s="23"/>
      <c r="B130" s="25"/>
      <c r="C130" s="26"/>
      <c r="D130" s="26"/>
      <c r="E130" s="17"/>
      <c r="F130" s="23"/>
      <c r="G130" s="17"/>
      <c r="H130" s="19"/>
      <c r="I130" s="20"/>
      <c r="J130" s="21"/>
    </row>
    <row r="131" spans="1:10" ht="26.25" customHeight="1" thickBot="1" thickTop="1">
      <c r="A131" s="23"/>
      <c r="B131" s="25"/>
      <c r="C131" s="26"/>
      <c r="D131" s="26"/>
      <c r="E131" s="17"/>
      <c r="F131" s="23"/>
      <c r="G131" s="17"/>
      <c r="H131" s="19"/>
      <c r="I131" s="20"/>
      <c r="J131" s="21"/>
    </row>
    <row r="132" spans="1:10" ht="26.25" customHeight="1" thickBot="1" thickTop="1">
      <c r="A132" s="24"/>
      <c r="B132" s="25"/>
      <c r="C132" s="26"/>
      <c r="D132" s="26"/>
      <c r="E132" s="18"/>
      <c r="F132" s="24"/>
      <c r="G132" s="18"/>
      <c r="H132" s="19"/>
      <c r="I132" s="20"/>
      <c r="J132" s="21"/>
    </row>
    <row r="133" spans="1:10" ht="26.25" customHeight="1" thickBot="1" thickTop="1">
      <c r="A133" s="22">
        <v>32</v>
      </c>
      <c r="B133" s="25" t="str">
        <f>VLOOKUP(A133,Donnees!A:F,2,FALSE)</f>
        <v>Comme un soleil qui disparaît
Comme un été comme un dimanche
J'ai peur de l'hiver et du froid
J'ai peur du vide de l'absence</v>
      </c>
      <c r="C133" s="26"/>
      <c r="D133" s="26"/>
      <c r="E133" s="16"/>
      <c r="F133" s="22" t="str">
        <f>REPT("*",VLOOKUP(A133,Donnees!A:F,5,FALSE))</f>
        <v>*</v>
      </c>
      <c r="G133" s="16"/>
      <c r="H133" s="19">
        <f>IF(E133="","",IF(E133=VLOOKUP(A133,Donnees!A:F,3,FALSE),VLOOKUP(A133,Donnees!A:F,5,FALSE),"FAUX"))</f>
      </c>
      <c r="I133" s="20">
        <f>IF(G133="","",IF(G133=VLOOKUP(A133,Donnees!A:F,4,FALSE),VLOOKUP(A133,Donnees!A:F,5,FALSE),"FAUX"))</f>
      </c>
      <c r="J133" s="21">
        <f>VLOOKUP(A133,Donnees!A:F,6,FALSE)</f>
        <v>3</v>
      </c>
    </row>
    <row r="134" spans="1:10" ht="26.25" customHeight="1" thickBot="1" thickTop="1">
      <c r="A134" s="23"/>
      <c r="B134" s="25"/>
      <c r="C134" s="26"/>
      <c r="D134" s="26"/>
      <c r="E134" s="17"/>
      <c r="F134" s="23"/>
      <c r="G134" s="17"/>
      <c r="H134" s="19"/>
      <c r="I134" s="20"/>
      <c r="J134" s="21"/>
    </row>
    <row r="135" spans="1:10" ht="26.25" customHeight="1" thickBot="1" thickTop="1">
      <c r="A135" s="23"/>
      <c r="B135" s="25"/>
      <c r="C135" s="26"/>
      <c r="D135" s="26"/>
      <c r="E135" s="17"/>
      <c r="F135" s="23"/>
      <c r="G135" s="17"/>
      <c r="H135" s="19"/>
      <c r="I135" s="20"/>
      <c r="J135" s="21"/>
    </row>
    <row r="136" spans="1:10" ht="26.25" customHeight="1" thickBot="1" thickTop="1">
      <c r="A136" s="24"/>
      <c r="B136" s="25"/>
      <c r="C136" s="26"/>
      <c r="D136" s="26"/>
      <c r="E136" s="18"/>
      <c r="F136" s="24"/>
      <c r="G136" s="18"/>
      <c r="H136" s="19"/>
      <c r="I136" s="20"/>
      <c r="J136" s="21"/>
    </row>
    <row r="137" spans="8:9" ht="13.5" customHeight="1" thickTop="1">
      <c r="H137" s="28">
        <f>SUM(H9:H133)</f>
        <v>0</v>
      </c>
      <c r="I137" s="28">
        <f>SUM(I9:I133)</f>
        <v>0</v>
      </c>
    </row>
    <row r="138" spans="8:9" ht="13.5" customHeight="1">
      <c r="H138" s="29"/>
      <c r="I138" s="29"/>
    </row>
    <row r="139" spans="8:9" ht="12.75" customHeight="1">
      <c r="H139" s="29"/>
      <c r="I139" s="29"/>
    </row>
    <row r="140" spans="8:9" ht="13.5" customHeight="1" thickBot="1">
      <c r="H140" s="30"/>
      <c r="I140" s="30"/>
    </row>
    <row r="141" spans="2:7" ht="13.5" customHeight="1" thickTop="1">
      <c r="B141" s="31" t="s">
        <v>4</v>
      </c>
      <c r="C141" s="31"/>
      <c r="D141" s="31"/>
      <c r="E141" s="34">
        <f>H137+I137</f>
        <v>0</v>
      </c>
      <c r="F141" s="37" t="str">
        <f>CONCATENATE("Note maximum: ",182)</f>
        <v>Note maximum: 182</v>
      </c>
      <c r="G141" s="38"/>
    </row>
    <row r="142" spans="2:7" ht="12.75" customHeight="1">
      <c r="B142" s="32"/>
      <c r="C142" s="32"/>
      <c r="D142" s="32"/>
      <c r="E142" s="35"/>
      <c r="F142" s="39"/>
      <c r="G142" s="40"/>
    </row>
    <row r="143" spans="2:7" ht="12.75" customHeight="1">
      <c r="B143" s="32"/>
      <c r="C143" s="32"/>
      <c r="D143" s="32"/>
      <c r="E143" s="35"/>
      <c r="F143" s="39"/>
      <c r="G143" s="40"/>
    </row>
    <row r="144" spans="2:7" ht="13.5" customHeight="1" thickBot="1">
      <c r="B144" s="33"/>
      <c r="C144" s="33"/>
      <c r="D144" s="33"/>
      <c r="E144" s="36"/>
      <c r="F144" s="41"/>
      <c r="G144" s="42"/>
    </row>
    <row r="145" ht="13.5" thickTop="1"/>
    <row r="146" ht="12.75"/>
  </sheetData>
  <sheetProtection password="E23D" sheet="1" objects="1" scenarios="1" selectLockedCells="1"/>
  <mergeCells count="269">
    <mergeCell ref="A105:A108"/>
    <mergeCell ref="A109:A112"/>
    <mergeCell ref="A113:A116"/>
    <mergeCell ref="J9:J12"/>
    <mergeCell ref="J13:J16"/>
    <mergeCell ref="J17:J20"/>
    <mergeCell ref="J21:J24"/>
    <mergeCell ref="J25:J28"/>
    <mergeCell ref="J29:J32"/>
    <mergeCell ref="J33:J36"/>
    <mergeCell ref="A89:A92"/>
    <mergeCell ref="A93:A96"/>
    <mergeCell ref="A97:A100"/>
    <mergeCell ref="A101:A104"/>
    <mergeCell ref="A73:A76"/>
    <mergeCell ref="A77:A80"/>
    <mergeCell ref="A81:A84"/>
    <mergeCell ref="A85:A88"/>
    <mergeCell ref="A57:A60"/>
    <mergeCell ref="A61:A64"/>
    <mergeCell ref="A65:A68"/>
    <mergeCell ref="A69:A72"/>
    <mergeCell ref="A41:A44"/>
    <mergeCell ref="A45:A48"/>
    <mergeCell ref="A49:A52"/>
    <mergeCell ref="A53:A56"/>
    <mergeCell ref="A25:A28"/>
    <mergeCell ref="A29:A32"/>
    <mergeCell ref="A33:A36"/>
    <mergeCell ref="A37:A40"/>
    <mergeCell ref="A9:A12"/>
    <mergeCell ref="A13:A16"/>
    <mergeCell ref="A17:A20"/>
    <mergeCell ref="A21:A24"/>
    <mergeCell ref="E25:E28"/>
    <mergeCell ref="F25:F28"/>
    <mergeCell ref="G25:G28"/>
    <mergeCell ref="H25:H28"/>
    <mergeCell ref="E29:E32"/>
    <mergeCell ref="F29:F32"/>
    <mergeCell ref="G29:G32"/>
    <mergeCell ref="H29:H32"/>
    <mergeCell ref="G105:G108"/>
    <mergeCell ref="H105:H108"/>
    <mergeCell ref="I105:I108"/>
    <mergeCell ref="B89:D92"/>
    <mergeCell ref="E89:E92"/>
    <mergeCell ref="F89:F92"/>
    <mergeCell ref="G89:G92"/>
    <mergeCell ref="H89:H92"/>
    <mergeCell ref="I89:I92"/>
    <mergeCell ref="G101:G104"/>
    <mergeCell ref="H17:H20"/>
    <mergeCell ref="I17:I20"/>
    <mergeCell ref="B97:D100"/>
    <mergeCell ref="E97:E100"/>
    <mergeCell ref="F97:F100"/>
    <mergeCell ref="G97:G100"/>
    <mergeCell ref="H97:H100"/>
    <mergeCell ref="I97:I100"/>
    <mergeCell ref="B69:D72"/>
    <mergeCell ref="E69:E72"/>
    <mergeCell ref="B17:D20"/>
    <mergeCell ref="E17:E20"/>
    <mergeCell ref="F17:F20"/>
    <mergeCell ref="G17:G20"/>
    <mergeCell ref="B81:D84"/>
    <mergeCell ref="E81:E84"/>
    <mergeCell ref="F81:F84"/>
    <mergeCell ref="G81:G84"/>
    <mergeCell ref="F113:F116"/>
    <mergeCell ref="F85:F88"/>
    <mergeCell ref="F93:F96"/>
    <mergeCell ref="F101:F104"/>
    <mergeCell ref="F105:F108"/>
    <mergeCell ref="F69:F72"/>
    <mergeCell ref="F57:F60"/>
    <mergeCell ref="F61:F64"/>
    <mergeCell ref="F109:F112"/>
    <mergeCell ref="F5:F7"/>
    <mergeCell ref="C6:D6"/>
    <mergeCell ref="B3:G3"/>
    <mergeCell ref="F73:F76"/>
    <mergeCell ref="F65:F68"/>
    <mergeCell ref="F21:F24"/>
    <mergeCell ref="F33:F36"/>
    <mergeCell ref="F37:F40"/>
    <mergeCell ref="F45:F48"/>
    <mergeCell ref="F53:F56"/>
    <mergeCell ref="B9:D12"/>
    <mergeCell ref="B13:D16"/>
    <mergeCell ref="F9:F12"/>
    <mergeCell ref="F13:F16"/>
    <mergeCell ref="B21:D24"/>
    <mergeCell ref="B33:D36"/>
    <mergeCell ref="B37:D40"/>
    <mergeCell ref="B45:D48"/>
    <mergeCell ref="B41:D44"/>
    <mergeCell ref="B29:D32"/>
    <mergeCell ref="B25:D28"/>
    <mergeCell ref="B49:D52"/>
    <mergeCell ref="B57:D60"/>
    <mergeCell ref="B61:D64"/>
    <mergeCell ref="B73:D76"/>
    <mergeCell ref="B65:D68"/>
    <mergeCell ref="B53:D56"/>
    <mergeCell ref="B85:D88"/>
    <mergeCell ref="B93:D96"/>
    <mergeCell ref="B101:D104"/>
    <mergeCell ref="B109:D112"/>
    <mergeCell ref="B105:D108"/>
    <mergeCell ref="B113:D116"/>
    <mergeCell ref="E9:E12"/>
    <mergeCell ref="G9:G12"/>
    <mergeCell ref="E13:E16"/>
    <mergeCell ref="G13:G16"/>
    <mergeCell ref="E21:E24"/>
    <mergeCell ref="G21:G24"/>
    <mergeCell ref="E33:E36"/>
    <mergeCell ref="E37:E40"/>
    <mergeCell ref="E45:E48"/>
    <mergeCell ref="E57:E60"/>
    <mergeCell ref="E61:E64"/>
    <mergeCell ref="E73:E76"/>
    <mergeCell ref="E65:E68"/>
    <mergeCell ref="E85:E88"/>
    <mergeCell ref="E93:E96"/>
    <mergeCell ref="E101:E104"/>
    <mergeCell ref="E109:E112"/>
    <mergeCell ref="E105:E108"/>
    <mergeCell ref="E113:E116"/>
    <mergeCell ref="G33:G36"/>
    <mergeCell ref="G37:G40"/>
    <mergeCell ref="G45:G48"/>
    <mergeCell ref="G49:G52"/>
    <mergeCell ref="G57:G60"/>
    <mergeCell ref="G61:G64"/>
    <mergeCell ref="G73:G76"/>
    <mergeCell ref="G85:G88"/>
    <mergeCell ref="G93:G96"/>
    <mergeCell ref="G109:G112"/>
    <mergeCell ref="G113:G116"/>
    <mergeCell ref="H9:H12"/>
    <mergeCell ref="H13:H16"/>
    <mergeCell ref="H21:H24"/>
    <mergeCell ref="H33:H36"/>
    <mergeCell ref="H37:H40"/>
    <mergeCell ref="H45:H48"/>
    <mergeCell ref="H49:H52"/>
    <mergeCell ref="H57:H60"/>
    <mergeCell ref="H61:H64"/>
    <mergeCell ref="H73:H76"/>
    <mergeCell ref="H85:H88"/>
    <mergeCell ref="H81:H84"/>
    <mergeCell ref="H69:H72"/>
    <mergeCell ref="H93:H96"/>
    <mergeCell ref="H101:H104"/>
    <mergeCell ref="H109:H112"/>
    <mergeCell ref="H113:H116"/>
    <mergeCell ref="I9:I12"/>
    <mergeCell ref="I13:I16"/>
    <mergeCell ref="I21:I24"/>
    <mergeCell ref="I33:I36"/>
    <mergeCell ref="I29:I32"/>
    <mergeCell ref="I25:I28"/>
    <mergeCell ref="I85:I88"/>
    <mergeCell ref="I93:I96"/>
    <mergeCell ref="I37:I40"/>
    <mergeCell ref="I45:I48"/>
    <mergeCell ref="I49:I52"/>
    <mergeCell ref="I57:I60"/>
    <mergeCell ref="I41:I44"/>
    <mergeCell ref="I81:I84"/>
    <mergeCell ref="I69:I72"/>
    <mergeCell ref="I101:I104"/>
    <mergeCell ref="I109:I112"/>
    <mergeCell ref="I113:I116"/>
    <mergeCell ref="B2:G2"/>
    <mergeCell ref="G5:G7"/>
    <mergeCell ref="E5:E7"/>
    <mergeCell ref="C4:D4"/>
    <mergeCell ref="C5:D5"/>
    <mergeCell ref="I61:I64"/>
    <mergeCell ref="I73:I76"/>
    <mergeCell ref="H137:H140"/>
    <mergeCell ref="I137:I140"/>
    <mergeCell ref="B141:D144"/>
    <mergeCell ref="E141:E144"/>
    <mergeCell ref="F141:G144"/>
    <mergeCell ref="G65:G68"/>
    <mergeCell ref="H65:H68"/>
    <mergeCell ref="I65:I68"/>
    <mergeCell ref="B77:D80"/>
    <mergeCell ref="E77:E80"/>
    <mergeCell ref="F77:F80"/>
    <mergeCell ref="G77:G80"/>
    <mergeCell ref="H77:H80"/>
    <mergeCell ref="I77:I80"/>
    <mergeCell ref="G69:G72"/>
    <mergeCell ref="G53:G56"/>
    <mergeCell ref="H53:H56"/>
    <mergeCell ref="I53:I56"/>
    <mergeCell ref="E41:E44"/>
    <mergeCell ref="F41:F44"/>
    <mergeCell ref="G41:G44"/>
    <mergeCell ref="H41:H44"/>
    <mergeCell ref="E49:E52"/>
    <mergeCell ref="E53:E56"/>
    <mergeCell ref="F49:F52"/>
    <mergeCell ref="J37:J40"/>
    <mergeCell ref="J41:J44"/>
    <mergeCell ref="J45:J48"/>
    <mergeCell ref="J49:J52"/>
    <mergeCell ref="J53:J56"/>
    <mergeCell ref="J57:J60"/>
    <mergeCell ref="J61:J64"/>
    <mergeCell ref="J65:J68"/>
    <mergeCell ref="J69:J72"/>
    <mergeCell ref="J73:J76"/>
    <mergeCell ref="J77:J80"/>
    <mergeCell ref="J81:J84"/>
    <mergeCell ref="J85:J88"/>
    <mergeCell ref="J89:J92"/>
    <mergeCell ref="J93:J96"/>
    <mergeCell ref="J97:J100"/>
    <mergeCell ref="J101:J104"/>
    <mergeCell ref="J105:J108"/>
    <mergeCell ref="J109:J112"/>
    <mergeCell ref="J113:J116"/>
    <mergeCell ref="A117:A120"/>
    <mergeCell ref="B117:D120"/>
    <mergeCell ref="E117:E120"/>
    <mergeCell ref="F117:F120"/>
    <mergeCell ref="G117:G120"/>
    <mergeCell ref="H117:H120"/>
    <mergeCell ref="I117:I120"/>
    <mergeCell ref="J117:J120"/>
    <mergeCell ref="A121:A124"/>
    <mergeCell ref="B121:D124"/>
    <mergeCell ref="E121:E124"/>
    <mergeCell ref="F121:F124"/>
    <mergeCell ref="G121:G124"/>
    <mergeCell ref="H121:H124"/>
    <mergeCell ref="I121:I124"/>
    <mergeCell ref="J121:J124"/>
    <mergeCell ref="A125:A128"/>
    <mergeCell ref="B125:D128"/>
    <mergeCell ref="E125:E128"/>
    <mergeCell ref="F125:F128"/>
    <mergeCell ref="G125:G128"/>
    <mergeCell ref="H125:H128"/>
    <mergeCell ref="I125:I128"/>
    <mergeCell ref="J125:J128"/>
    <mergeCell ref="A129:A132"/>
    <mergeCell ref="B129:D132"/>
    <mergeCell ref="E129:E132"/>
    <mergeCell ref="F129:F132"/>
    <mergeCell ref="G129:G132"/>
    <mergeCell ref="H129:H132"/>
    <mergeCell ref="I129:I132"/>
    <mergeCell ref="J129:J132"/>
    <mergeCell ref="A133:A136"/>
    <mergeCell ref="B133:D136"/>
    <mergeCell ref="E133:E136"/>
    <mergeCell ref="F133:F136"/>
    <mergeCell ref="G133:G136"/>
    <mergeCell ref="H133:H136"/>
    <mergeCell ref="I133:I136"/>
    <mergeCell ref="J133:J136"/>
  </mergeCells>
  <conditionalFormatting sqref="E9:F9 A9 A13 A17 A21 A25 A29 A33 A37 A41 A45 A49 A53 A57 A61 A65 A69 A73 A77 A81 A85 A89 A93 A97 A101 A105 A109 A113 F13 F17 F21 F25 F29 F33 F37 F41 F45 F49 F53 F57 F61 F65 F69 F73 F77 F81 F85 F89 F93 F97 F101 F105 F109 F113 A117 F117 A121 F121 A125 F125 A129 F129 A133 F133">
    <cfRule type="cellIs" priority="1" dxfId="0" operator="equal" stopIfTrue="1">
      <formula>"""serge reggiani"""</formula>
    </cfRule>
  </conditionalFormatting>
  <conditionalFormatting sqref="B9:D136">
    <cfRule type="expression" priority="2" dxfId="1" stopIfTrue="1">
      <formula>IF(J9=1,1,0)</formula>
    </cfRule>
    <cfRule type="expression" priority="3" dxfId="2" stopIfTrue="1">
      <formula>IF(J9=2,1,0)</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2"/>
  <dimension ref="A1:F33"/>
  <sheetViews>
    <sheetView workbookViewId="0" topLeftCell="B1">
      <selection activeCell="B4" sqref="B4"/>
    </sheetView>
  </sheetViews>
  <sheetFormatPr defaultColWidth="11.421875" defaultRowHeight="12.75"/>
  <cols>
    <col min="1" max="1" width="11.421875" style="6" customWidth="1"/>
    <col min="2" max="2" width="80.57421875" style="9" customWidth="1"/>
    <col min="3" max="3" width="14.421875" style="3" bestFit="1" customWidth="1"/>
    <col min="4" max="4" width="29.8515625" style="3" bestFit="1" customWidth="1"/>
    <col min="5" max="5" width="11.421875" style="3" customWidth="1"/>
    <col min="6" max="6" width="11.421875" style="7" customWidth="1"/>
  </cols>
  <sheetData>
    <row r="1" spans="1:6" ht="12.75">
      <c r="A1" s="4" t="s">
        <v>8</v>
      </c>
      <c r="B1" s="8" t="s">
        <v>9</v>
      </c>
      <c r="C1" s="5" t="s">
        <v>10</v>
      </c>
      <c r="D1" s="5" t="s">
        <v>0</v>
      </c>
      <c r="E1" s="5" t="s">
        <v>11</v>
      </c>
      <c r="F1" s="10" t="s">
        <v>12</v>
      </c>
    </row>
    <row r="2" spans="1:6" ht="51">
      <c r="A2" s="6">
        <v>1</v>
      </c>
      <c r="B2" s="9" t="s">
        <v>109</v>
      </c>
      <c r="C2" s="3" t="s">
        <v>13</v>
      </c>
      <c r="D2" s="3" t="s">
        <v>14</v>
      </c>
      <c r="E2" s="3">
        <v>3</v>
      </c>
      <c r="F2" s="7">
        <v>2</v>
      </c>
    </row>
    <row r="3" spans="1:6" ht="51">
      <c r="A3" s="6">
        <v>2</v>
      </c>
      <c r="B3" s="9" t="s">
        <v>110</v>
      </c>
      <c r="C3" s="3" t="s">
        <v>15</v>
      </c>
      <c r="D3" s="3" t="s">
        <v>16</v>
      </c>
      <c r="E3" s="3">
        <v>2</v>
      </c>
      <c r="F3" s="7">
        <v>1</v>
      </c>
    </row>
    <row r="4" spans="1:6" ht="51">
      <c r="A4" s="6">
        <v>3</v>
      </c>
      <c r="B4" s="9" t="s">
        <v>17</v>
      </c>
      <c r="C4" s="3" t="s">
        <v>18</v>
      </c>
      <c r="D4" s="3" t="s">
        <v>19</v>
      </c>
      <c r="E4" s="3">
        <v>3</v>
      </c>
      <c r="F4" s="7">
        <v>2</v>
      </c>
    </row>
    <row r="5" spans="1:6" ht="51">
      <c r="A5" s="6">
        <v>4</v>
      </c>
      <c r="B5" s="9" t="s">
        <v>20</v>
      </c>
      <c r="C5" s="3" t="s">
        <v>21</v>
      </c>
      <c r="D5" s="3" t="s">
        <v>22</v>
      </c>
      <c r="E5" s="3">
        <v>2</v>
      </c>
      <c r="F5" s="7">
        <v>1</v>
      </c>
    </row>
    <row r="6" spans="1:6" ht="51">
      <c r="A6" s="6">
        <v>5</v>
      </c>
      <c r="B6" s="9" t="s">
        <v>26</v>
      </c>
      <c r="C6" s="3" t="s">
        <v>27</v>
      </c>
      <c r="D6" s="3" t="s">
        <v>28</v>
      </c>
      <c r="E6" s="3">
        <v>2</v>
      </c>
      <c r="F6" s="7">
        <v>1</v>
      </c>
    </row>
    <row r="7" spans="1:6" ht="38.25">
      <c r="A7" s="6">
        <v>6</v>
      </c>
      <c r="B7" s="9" t="s">
        <v>29</v>
      </c>
      <c r="C7" s="3" t="s">
        <v>30</v>
      </c>
      <c r="D7" s="3" t="s">
        <v>31</v>
      </c>
      <c r="E7" s="3">
        <v>4</v>
      </c>
      <c r="F7" s="7">
        <v>1</v>
      </c>
    </row>
    <row r="8" spans="1:6" ht="51">
      <c r="A8" s="6">
        <v>7</v>
      </c>
      <c r="B8" s="9" t="s">
        <v>23</v>
      </c>
      <c r="C8" s="3" t="s">
        <v>24</v>
      </c>
      <c r="D8" s="3" t="s">
        <v>25</v>
      </c>
      <c r="E8" s="3">
        <v>3</v>
      </c>
      <c r="F8" s="7">
        <v>2</v>
      </c>
    </row>
    <row r="9" spans="1:6" ht="51">
      <c r="A9" s="6">
        <v>8</v>
      </c>
      <c r="B9" s="9" t="s">
        <v>33</v>
      </c>
      <c r="C9" s="3" t="s">
        <v>34</v>
      </c>
      <c r="D9" s="3" t="s">
        <v>35</v>
      </c>
      <c r="E9" s="3">
        <v>1</v>
      </c>
      <c r="F9" s="7">
        <v>1</v>
      </c>
    </row>
    <row r="10" spans="1:6" ht="51">
      <c r="A10" s="6">
        <v>9</v>
      </c>
      <c r="B10" s="9" t="s">
        <v>36</v>
      </c>
      <c r="C10" s="3" t="s">
        <v>37</v>
      </c>
      <c r="D10" s="3" t="s">
        <v>38</v>
      </c>
      <c r="E10" s="3">
        <v>3</v>
      </c>
      <c r="F10" s="7">
        <v>1</v>
      </c>
    </row>
    <row r="11" spans="1:6" ht="51">
      <c r="A11" s="6">
        <v>10</v>
      </c>
      <c r="B11" s="9" t="s">
        <v>39</v>
      </c>
      <c r="C11" s="3" t="s">
        <v>40</v>
      </c>
      <c r="D11" s="3" t="s">
        <v>41</v>
      </c>
      <c r="E11" s="3">
        <v>5</v>
      </c>
      <c r="F11" s="7">
        <v>3</v>
      </c>
    </row>
    <row r="12" spans="1:6" ht="51">
      <c r="A12" s="6">
        <v>11</v>
      </c>
      <c r="B12" s="9" t="s">
        <v>42</v>
      </c>
      <c r="C12" s="3" t="s">
        <v>43</v>
      </c>
      <c r="D12" s="3" t="s">
        <v>44</v>
      </c>
      <c r="E12" s="3">
        <v>5</v>
      </c>
      <c r="F12" s="7">
        <v>1</v>
      </c>
    </row>
    <row r="13" spans="1:6" ht="51">
      <c r="A13" s="6">
        <v>12</v>
      </c>
      <c r="B13" s="9" t="s">
        <v>45</v>
      </c>
      <c r="C13" s="3" t="s">
        <v>46</v>
      </c>
      <c r="D13" s="3" t="s">
        <v>47</v>
      </c>
      <c r="E13" s="3">
        <v>1</v>
      </c>
      <c r="F13" s="7">
        <v>1</v>
      </c>
    </row>
    <row r="14" spans="1:6" ht="51">
      <c r="A14" s="6">
        <v>13</v>
      </c>
      <c r="B14" s="9" t="s">
        <v>48</v>
      </c>
      <c r="C14" s="3" t="s">
        <v>49</v>
      </c>
      <c r="D14" s="3" t="s">
        <v>50</v>
      </c>
      <c r="E14" s="3">
        <v>3</v>
      </c>
      <c r="F14" s="7">
        <v>2</v>
      </c>
    </row>
    <row r="15" spans="1:6" ht="51">
      <c r="A15" s="6">
        <v>14</v>
      </c>
      <c r="B15" s="9" t="s">
        <v>51</v>
      </c>
      <c r="C15" s="3" t="s">
        <v>52</v>
      </c>
      <c r="D15" s="3" t="s">
        <v>53</v>
      </c>
      <c r="E15" s="3">
        <v>1</v>
      </c>
      <c r="F15" s="7">
        <v>1</v>
      </c>
    </row>
    <row r="16" spans="1:6" ht="51">
      <c r="A16" s="6">
        <v>15</v>
      </c>
      <c r="B16" s="9" t="s">
        <v>54</v>
      </c>
      <c r="C16" s="3" t="s">
        <v>61</v>
      </c>
      <c r="D16" s="3" t="s">
        <v>55</v>
      </c>
      <c r="E16" s="3">
        <v>2</v>
      </c>
      <c r="F16" s="7">
        <v>3</v>
      </c>
    </row>
    <row r="17" spans="1:6" ht="51">
      <c r="A17" s="6">
        <v>16</v>
      </c>
      <c r="B17" s="9" t="s">
        <v>56</v>
      </c>
      <c r="C17" s="3" t="s">
        <v>57</v>
      </c>
      <c r="D17" s="3" t="s">
        <v>58</v>
      </c>
      <c r="E17" s="3">
        <v>5</v>
      </c>
      <c r="F17" s="7">
        <v>3</v>
      </c>
    </row>
    <row r="18" spans="1:6" ht="51">
      <c r="A18" s="6">
        <v>17</v>
      </c>
      <c r="B18" s="9" t="s">
        <v>59</v>
      </c>
      <c r="C18" s="3" t="s">
        <v>60</v>
      </c>
      <c r="D18" s="3" t="s">
        <v>63</v>
      </c>
      <c r="E18" s="3">
        <v>5</v>
      </c>
      <c r="F18" s="7">
        <v>3</v>
      </c>
    </row>
    <row r="19" spans="1:6" ht="51">
      <c r="A19" s="6">
        <v>18</v>
      </c>
      <c r="B19" s="9" t="s">
        <v>64</v>
      </c>
      <c r="C19" s="3" t="s">
        <v>65</v>
      </c>
      <c r="D19" s="3" t="s">
        <v>66</v>
      </c>
      <c r="E19" s="3">
        <v>2</v>
      </c>
      <c r="F19" s="7">
        <v>2</v>
      </c>
    </row>
    <row r="20" spans="1:6" ht="51">
      <c r="A20" s="6">
        <v>19</v>
      </c>
      <c r="B20" s="9" t="s">
        <v>67</v>
      </c>
      <c r="C20" s="3" t="s">
        <v>68</v>
      </c>
      <c r="D20" s="3" t="s">
        <v>69</v>
      </c>
      <c r="E20" s="3">
        <v>5</v>
      </c>
      <c r="F20" s="7">
        <v>1</v>
      </c>
    </row>
    <row r="21" spans="1:6" ht="51">
      <c r="A21" s="6">
        <v>20</v>
      </c>
      <c r="B21" s="9" t="s">
        <v>70</v>
      </c>
      <c r="C21" s="3" t="s">
        <v>71</v>
      </c>
      <c r="D21" s="3" t="s">
        <v>72</v>
      </c>
      <c r="E21" s="3">
        <v>3</v>
      </c>
      <c r="F21" s="7">
        <v>1</v>
      </c>
    </row>
    <row r="22" spans="1:6" ht="63.75">
      <c r="A22" s="6">
        <v>21</v>
      </c>
      <c r="B22" s="9" t="s">
        <v>73</v>
      </c>
      <c r="C22" s="3" t="s">
        <v>74</v>
      </c>
      <c r="D22" s="3" t="s">
        <v>75</v>
      </c>
      <c r="E22" s="3">
        <v>4</v>
      </c>
      <c r="F22" s="7">
        <v>2</v>
      </c>
    </row>
    <row r="23" spans="1:6" ht="51">
      <c r="A23" s="6">
        <v>22</v>
      </c>
      <c r="B23" s="9" t="s">
        <v>76</v>
      </c>
      <c r="C23" s="3" t="s">
        <v>77</v>
      </c>
      <c r="D23" s="3" t="s">
        <v>78</v>
      </c>
      <c r="E23" s="3">
        <v>1</v>
      </c>
      <c r="F23" s="7">
        <v>3</v>
      </c>
    </row>
    <row r="24" spans="1:6" ht="51">
      <c r="A24" s="6">
        <v>23</v>
      </c>
      <c r="B24" s="9" t="s">
        <v>79</v>
      </c>
      <c r="C24" s="3" t="s">
        <v>80</v>
      </c>
      <c r="D24" s="3" t="s">
        <v>81</v>
      </c>
      <c r="E24" s="3">
        <v>3</v>
      </c>
      <c r="F24" s="7">
        <v>1</v>
      </c>
    </row>
    <row r="25" spans="1:6" ht="51">
      <c r="A25" s="6">
        <v>24</v>
      </c>
      <c r="B25" s="9" t="s">
        <v>82</v>
      </c>
      <c r="C25" s="3" t="s">
        <v>83</v>
      </c>
      <c r="D25" s="3" t="s">
        <v>84</v>
      </c>
      <c r="E25" s="3">
        <v>2</v>
      </c>
      <c r="F25" s="7">
        <v>2</v>
      </c>
    </row>
    <row r="26" spans="1:6" ht="51">
      <c r="A26" s="6">
        <v>25</v>
      </c>
      <c r="B26" s="9" t="s">
        <v>85</v>
      </c>
      <c r="C26" s="3" t="s">
        <v>86</v>
      </c>
      <c r="D26" s="3" t="s">
        <v>87</v>
      </c>
      <c r="E26" s="3">
        <v>2</v>
      </c>
      <c r="F26" s="7">
        <v>1</v>
      </c>
    </row>
    <row r="27" spans="1:6" ht="51">
      <c r="A27" s="6">
        <v>26</v>
      </c>
      <c r="B27" s="9" t="s">
        <v>88</v>
      </c>
      <c r="C27" s="3" t="s">
        <v>89</v>
      </c>
      <c r="D27" s="3" t="s">
        <v>90</v>
      </c>
      <c r="E27" s="3">
        <v>1</v>
      </c>
      <c r="F27" s="7">
        <v>1</v>
      </c>
    </row>
    <row r="28" spans="1:6" ht="51">
      <c r="A28" s="6">
        <v>27</v>
      </c>
      <c r="B28" s="9" t="s">
        <v>91</v>
      </c>
      <c r="C28" s="3" t="s">
        <v>92</v>
      </c>
      <c r="D28" s="3" t="s">
        <v>93</v>
      </c>
      <c r="E28" s="3">
        <v>1</v>
      </c>
      <c r="F28" s="7">
        <v>1</v>
      </c>
    </row>
    <row r="29" spans="1:6" ht="51">
      <c r="A29" s="6">
        <v>28</v>
      </c>
      <c r="B29" s="9" t="s">
        <v>94</v>
      </c>
      <c r="C29" s="3" t="s">
        <v>95</v>
      </c>
      <c r="D29" s="3" t="s">
        <v>96</v>
      </c>
      <c r="E29" s="3">
        <v>4</v>
      </c>
      <c r="F29" s="7">
        <v>1</v>
      </c>
    </row>
    <row r="30" spans="1:6" ht="51">
      <c r="A30" s="6">
        <v>29</v>
      </c>
      <c r="B30" s="9" t="s">
        <v>97</v>
      </c>
      <c r="C30" s="3" t="s">
        <v>98</v>
      </c>
      <c r="D30" s="3" t="s">
        <v>99</v>
      </c>
      <c r="E30" s="3">
        <v>2</v>
      </c>
      <c r="F30" s="7">
        <v>3</v>
      </c>
    </row>
    <row r="31" spans="1:6" ht="51">
      <c r="A31" s="6">
        <v>30</v>
      </c>
      <c r="B31" s="9" t="s">
        <v>100</v>
      </c>
      <c r="C31" s="3" t="s">
        <v>101</v>
      </c>
      <c r="D31" s="3" t="s">
        <v>102</v>
      </c>
      <c r="E31" s="3">
        <v>5</v>
      </c>
      <c r="F31" s="7">
        <v>1</v>
      </c>
    </row>
    <row r="32" spans="1:6" ht="51">
      <c r="A32" s="6">
        <v>31</v>
      </c>
      <c r="B32" s="9" t="s">
        <v>103</v>
      </c>
      <c r="C32" s="3" t="s">
        <v>104</v>
      </c>
      <c r="D32" s="3" t="s">
        <v>105</v>
      </c>
      <c r="E32" s="3">
        <v>5</v>
      </c>
      <c r="F32" s="7">
        <v>1</v>
      </c>
    </row>
    <row r="33" spans="1:6" ht="51">
      <c r="A33" s="6">
        <v>32</v>
      </c>
      <c r="B33" s="9" t="s">
        <v>106</v>
      </c>
      <c r="C33" s="3" t="s">
        <v>107</v>
      </c>
      <c r="D33" s="3" t="s">
        <v>108</v>
      </c>
      <c r="E33" s="3">
        <v>1</v>
      </c>
      <c r="F33" s="7">
        <v>3</v>
      </c>
    </row>
    <row r="34" ht="12.75" customHeight="1"/>
    <row r="35" ht="12.75" customHeight="1"/>
    <row r="36" ht="13.5" customHeight="1"/>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 ordi</dc:creator>
  <cp:keywords/>
  <dc:description/>
  <cp:lastModifiedBy>Mon ordi</cp:lastModifiedBy>
  <dcterms:created xsi:type="dcterms:W3CDTF">2005-08-03T16:18:39Z</dcterms:created>
  <dcterms:modified xsi:type="dcterms:W3CDTF">2005-08-20T20:16:24Z</dcterms:modified>
  <cp:category/>
  <cp:version/>
  <cp:contentType/>
  <cp:contentStatus/>
</cp:coreProperties>
</file>