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795" windowHeight="13545" activeTab="0"/>
  </bookViews>
  <sheets>
    <sheet name="Masse volumique" sheetId="1" r:id="rId1"/>
  </sheets>
  <definedNames>
    <definedName name="_xlnm.Print_Area" localSheetId="0">'Masse volumique'!$A$1:$K$46</definedName>
  </definedNames>
  <calcPr fullCalcOnLoad="1"/>
</workbook>
</file>

<file path=xl/sharedStrings.xml><?xml version="1.0" encoding="utf-8"?>
<sst xmlns="http://schemas.openxmlformats.org/spreadsheetml/2006/main" count="65" uniqueCount="48">
  <si>
    <t>POIDS</t>
  </si>
  <si>
    <t>DIAMETRE</t>
  </si>
  <si>
    <t>VOLUME</t>
  </si>
  <si>
    <t>Masse volumique</t>
  </si>
  <si>
    <t>MM3</t>
  </si>
  <si>
    <t>acier</t>
  </si>
  <si>
    <t>acier rapide HSS</t>
  </si>
  <si>
    <t>fonte</t>
  </si>
  <si>
    <t>aluminium</t>
  </si>
  <si>
    <t>argent</t>
  </si>
  <si>
    <t>Beryllium</t>
  </si>
  <si>
    <t>bronze</t>
  </si>
  <si>
    <t>carbone (diamant)</t>
  </si>
  <si>
    <t>carbone (graphite)</t>
  </si>
  <si>
    <t>constantan</t>
  </si>
  <si>
    <t>cuivre</t>
  </si>
  <si>
    <t>duralumin</t>
  </si>
  <si>
    <t>fer</t>
  </si>
  <si>
    <t>iridium</t>
  </si>
  <si>
    <t>laiton</t>
  </si>
  <si>
    <t>lithium</t>
  </si>
  <si>
    <t>magnésium</t>
  </si>
  <si>
    <t>mercure</t>
  </si>
  <si>
    <t>molybdène</t>
  </si>
  <si>
    <t>nickel</t>
  </si>
  <si>
    <t>or</t>
  </si>
  <si>
    <t>osmium</t>
  </si>
  <si>
    <t>palladium</t>
  </si>
  <si>
    <t>platine</t>
  </si>
  <si>
    <t>plomb</t>
  </si>
  <si>
    <t>potassium</t>
  </si>
  <si>
    <t>tantale</t>
  </si>
  <si>
    <t>titane</t>
  </si>
  <si>
    <t>tungstène</t>
  </si>
  <si>
    <t>uranium</t>
  </si>
  <si>
    <t>vanadium</t>
  </si>
  <si>
    <t>zinc</t>
  </si>
  <si>
    <t>METAUX &amp; ALLIAGES</t>
  </si>
  <si>
    <t>MASSE VOLUMIQUE (KG/M3)</t>
  </si>
  <si>
    <t>Grammes</t>
  </si>
  <si>
    <t>EPAISSEUR</t>
  </si>
  <si>
    <t>Milimètres</t>
  </si>
  <si>
    <t>PIECE DE MONNAIE</t>
  </si>
  <si>
    <t>BOULE - SPHERE</t>
  </si>
  <si>
    <t>PREMIER COTE</t>
  </si>
  <si>
    <t>DEUXIEME COTE</t>
  </si>
  <si>
    <t>PARRALLELEPIPEDE</t>
  </si>
  <si>
    <t>TROISIEME COTE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</si>
</sst>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_-* #,##0.0\ _€_-;\-* #,##0.0\ _€_-;_-* &quot;-&quot;??\ _€_-;_-@_-"/>
    <numFmt numFmtId="168" formatCode="_-* #,##0\ _€_-;\-* #,##0\ _€_-;_-* &quot;-&quot;??\ _€_-;_-@_-"/>
    <numFmt numFmtId="169" formatCode="0.00000000"/>
    <numFmt numFmtId="170" formatCode="0.0000000000"/>
    <numFmt numFmtId="171" formatCode="0.0000000"/>
    <numFmt numFmtId="172" formatCode="0.000000"/>
    <numFmt numFmtId="173" formatCode="0.00000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0000\ _€_-;\-* #,##0.00000\ _€_-;_-* &quot;-&quot;??\ _€_-;_-@_-"/>
    <numFmt numFmtId="177" formatCode="_-* #,##0.000000\ _€_-;\-* #,##0.0000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8" fontId="6" fillId="2" borderId="1" xfId="17" applyNumberFormat="1" applyFont="1" applyFill="1" applyBorder="1" applyAlignment="1" applyProtection="1">
      <alignment horizontal="left"/>
      <protection hidden="1"/>
    </xf>
    <xf numFmtId="168" fontId="0" fillId="0" borderId="1" xfId="17" applyNumberFormat="1" applyBorder="1" applyAlignment="1" applyProtection="1">
      <alignment/>
      <protection hidden="1"/>
    </xf>
    <xf numFmtId="0" fontId="4" fillId="2" borderId="1" xfId="0" applyFont="1" applyFill="1" applyBorder="1" applyAlignment="1" applyProtection="1">
      <alignment/>
      <protection hidden="1"/>
    </xf>
    <xf numFmtId="0" fontId="7" fillId="3" borderId="1" xfId="15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5" fontId="5" fillId="3" borderId="0" xfId="0" applyNumberFormat="1" applyFont="1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7" fillId="4" borderId="1" xfId="0" applyFont="1" applyFill="1" applyBorder="1" applyAlignment="1" applyProtection="1">
      <alignment/>
      <protection hidden="1"/>
    </xf>
    <xf numFmtId="168" fontId="7" fillId="4" borderId="1" xfId="17" applyNumberFormat="1" applyFont="1" applyFill="1" applyBorder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168" fontId="1" fillId="0" borderId="1" xfId="17" applyNumberFormat="1" applyFont="1" applyBorder="1" applyAlignment="1" applyProtection="1">
      <alignment horizontal="right"/>
      <protection hidden="1"/>
    </xf>
    <xf numFmtId="168" fontId="1" fillId="0" borderId="1" xfId="17" applyNumberFormat="1" applyFont="1" applyBorder="1" applyAlignment="1" applyProtection="1">
      <alignment/>
      <protection hidden="1"/>
    </xf>
    <xf numFmtId="168" fontId="7" fillId="4" borderId="1" xfId="17" applyNumberFormat="1" applyFont="1" applyFill="1" applyBorder="1" applyAlignment="1" applyProtection="1">
      <alignment/>
      <protection hidden="1"/>
    </xf>
    <xf numFmtId="0" fontId="7" fillId="0" borderId="9" xfId="0" applyFont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 topLeftCell="A1">
      <selection activeCell="J36" sqref="J36"/>
    </sheetView>
  </sheetViews>
  <sheetFormatPr defaultColWidth="11.421875" defaultRowHeight="12.75"/>
  <cols>
    <col min="1" max="1" width="2.7109375" style="2" customWidth="1"/>
    <col min="2" max="2" width="16.28125" style="2" customWidth="1"/>
    <col min="3" max="3" width="12.00390625" style="2" customWidth="1"/>
    <col min="4" max="4" width="9.7109375" style="2" customWidth="1"/>
    <col min="5" max="5" width="3.57421875" style="2" customWidth="1"/>
    <col min="6" max="6" width="5.00390625" style="2" customWidth="1"/>
    <col min="7" max="7" width="2.7109375" style="2" customWidth="1"/>
    <col min="8" max="8" width="16.28125" style="2" customWidth="1"/>
    <col min="9" max="9" width="12.00390625" style="2" customWidth="1"/>
    <col min="10" max="10" width="9.7109375" style="2" customWidth="1"/>
    <col min="11" max="11" width="3.57421875" style="2" customWidth="1"/>
    <col min="12" max="16384" width="11.421875" style="2" customWidth="1"/>
  </cols>
  <sheetData>
    <row r="1" spans="1:11" ht="12.75">
      <c r="A1" s="7"/>
      <c r="B1" s="23" t="s">
        <v>42</v>
      </c>
      <c r="C1" s="23"/>
      <c r="D1" s="23"/>
      <c r="E1" s="8"/>
      <c r="G1" s="7"/>
      <c r="H1" s="23" t="s">
        <v>43</v>
      </c>
      <c r="I1" s="23"/>
      <c r="J1" s="23"/>
      <c r="K1" s="8"/>
    </row>
    <row r="2" spans="1:11" ht="12.75">
      <c r="A2" s="9"/>
      <c r="B2" s="5" t="s">
        <v>0</v>
      </c>
      <c r="C2" s="10">
        <v>12.3</v>
      </c>
      <c r="D2" s="1" t="s">
        <v>39</v>
      </c>
      <c r="E2" s="11"/>
      <c r="G2" s="9"/>
      <c r="H2" s="5" t="s">
        <v>0</v>
      </c>
      <c r="I2" s="10"/>
      <c r="J2" s="1" t="s">
        <v>39</v>
      </c>
      <c r="K2" s="11"/>
    </row>
    <row r="3" spans="1:11" ht="12.75">
      <c r="A3" s="9"/>
      <c r="B3" s="5" t="s">
        <v>40</v>
      </c>
      <c r="C3" s="10">
        <v>3</v>
      </c>
      <c r="D3" s="1" t="s">
        <v>41</v>
      </c>
      <c r="E3" s="11"/>
      <c r="G3" s="9"/>
      <c r="H3" s="5"/>
      <c r="I3" s="10"/>
      <c r="J3" s="1" t="s">
        <v>41</v>
      </c>
      <c r="K3" s="11"/>
    </row>
    <row r="4" spans="1:11" ht="12.75">
      <c r="A4" s="9"/>
      <c r="B4" s="5" t="s">
        <v>1</v>
      </c>
      <c r="C4" s="10">
        <v>27</v>
      </c>
      <c r="D4" s="1" t="s">
        <v>41</v>
      </c>
      <c r="E4" s="11"/>
      <c r="G4" s="9"/>
      <c r="H4" s="5" t="s">
        <v>1</v>
      </c>
      <c r="I4" s="10"/>
      <c r="J4" s="1" t="s">
        <v>41</v>
      </c>
      <c r="K4" s="11"/>
    </row>
    <row r="5" spans="1:11" ht="12.75">
      <c r="A5" s="9"/>
      <c r="B5" s="12"/>
      <c r="C5" s="12"/>
      <c r="D5" s="12"/>
      <c r="E5" s="11"/>
      <c r="G5" s="9"/>
      <c r="H5" s="12"/>
      <c r="I5" s="12"/>
      <c r="J5" s="12"/>
      <c r="K5" s="11"/>
    </row>
    <row r="6" spans="1:11" ht="12.75">
      <c r="A6" s="9"/>
      <c r="B6" s="1" t="s">
        <v>2</v>
      </c>
      <c r="C6" s="13">
        <f>C3*PI()*C4^2/4</f>
        <v>1717.6657833502195</v>
      </c>
      <c r="D6" s="1" t="s">
        <v>4</v>
      </c>
      <c r="E6" s="11"/>
      <c r="G6" s="9"/>
      <c r="H6" s="1" t="s">
        <v>2</v>
      </c>
      <c r="I6" s="13">
        <f>PI()*I4^3/6</f>
        <v>0</v>
      </c>
      <c r="J6" s="1" t="s">
        <v>4</v>
      </c>
      <c r="K6" s="11"/>
    </row>
    <row r="7" spans="1:11" ht="12.75">
      <c r="A7" s="9"/>
      <c r="B7" s="12"/>
      <c r="C7" s="12"/>
      <c r="D7" s="12"/>
      <c r="E7" s="11"/>
      <c r="G7" s="9"/>
      <c r="H7" s="12"/>
      <c r="I7" s="12"/>
      <c r="J7" s="12"/>
      <c r="K7" s="11"/>
    </row>
    <row r="8" spans="1:11" ht="15.75">
      <c r="A8" s="9"/>
      <c r="B8" s="1" t="s">
        <v>3</v>
      </c>
      <c r="C8" s="3">
        <f>C2*10^9/(C6*10^3)</f>
        <v>7160.880841446045</v>
      </c>
      <c r="D8" s="12"/>
      <c r="E8" s="11"/>
      <c r="G8" s="9"/>
      <c r="H8" s="1" t="s">
        <v>3</v>
      </c>
      <c r="I8" s="3" t="e">
        <f>I2*10^9/(I6*10^3)</f>
        <v>#DIV/0!</v>
      </c>
      <c r="J8" s="12"/>
      <c r="K8" s="11"/>
    </row>
    <row r="9" spans="1:11" ht="13.5" thickBot="1">
      <c r="A9" s="14"/>
      <c r="B9" s="15"/>
      <c r="C9" s="15"/>
      <c r="D9" s="15"/>
      <c r="E9" s="16"/>
      <c r="G9" s="14"/>
      <c r="H9" s="15"/>
      <c r="I9" s="15"/>
      <c r="J9" s="15"/>
      <c r="K9" s="16"/>
    </row>
    <row r="12" spans="2:3" ht="39" thickBot="1">
      <c r="B12" s="6" t="s">
        <v>37</v>
      </c>
      <c r="C12" s="6" t="s">
        <v>38</v>
      </c>
    </row>
    <row r="13" spans="2:11" ht="12.75">
      <c r="B13" s="19" t="s">
        <v>20</v>
      </c>
      <c r="C13" s="20">
        <v>530</v>
      </c>
      <c r="D13" s="4"/>
      <c r="G13" s="7"/>
      <c r="H13" s="23" t="s">
        <v>46</v>
      </c>
      <c r="I13" s="23"/>
      <c r="J13" s="23"/>
      <c r="K13" s="8"/>
    </row>
    <row r="14" spans="2:11" ht="12.75">
      <c r="B14" s="19" t="s">
        <v>30</v>
      </c>
      <c r="C14" s="20">
        <v>850</v>
      </c>
      <c r="D14" s="4"/>
      <c r="G14" s="9"/>
      <c r="H14" s="5" t="s">
        <v>0</v>
      </c>
      <c r="I14" s="10"/>
      <c r="J14" s="1" t="s">
        <v>39</v>
      </c>
      <c r="K14" s="11"/>
    </row>
    <row r="15" spans="2:11" ht="12.75">
      <c r="B15" s="19" t="s">
        <v>21</v>
      </c>
      <c r="C15" s="20">
        <v>1750</v>
      </c>
      <c r="D15" s="4"/>
      <c r="G15" s="9"/>
      <c r="H15" s="5" t="s">
        <v>44</v>
      </c>
      <c r="I15" s="10"/>
      <c r="J15" s="1" t="s">
        <v>41</v>
      </c>
      <c r="K15" s="11"/>
    </row>
    <row r="16" spans="2:11" ht="12.75">
      <c r="B16" s="19" t="s">
        <v>10</v>
      </c>
      <c r="C16" s="20">
        <v>1848</v>
      </c>
      <c r="D16" s="4"/>
      <c r="G16" s="9"/>
      <c r="H16" s="5" t="s">
        <v>45</v>
      </c>
      <c r="I16" s="10"/>
      <c r="J16" s="1" t="s">
        <v>41</v>
      </c>
      <c r="K16" s="11"/>
    </row>
    <row r="17" spans="2:11" ht="12.75">
      <c r="B17" s="19" t="s">
        <v>13</v>
      </c>
      <c r="C17" s="20">
        <v>2250</v>
      </c>
      <c r="D17" s="4"/>
      <c r="G17" s="9"/>
      <c r="H17" s="5" t="s">
        <v>47</v>
      </c>
      <c r="I17" s="10"/>
      <c r="J17" s="1" t="s">
        <v>41</v>
      </c>
      <c r="K17" s="11"/>
    </row>
    <row r="18" spans="2:11" ht="12.75">
      <c r="B18" s="17" t="s">
        <v>8</v>
      </c>
      <c r="C18" s="18">
        <v>2700</v>
      </c>
      <c r="D18" s="4"/>
      <c r="G18" s="9"/>
      <c r="H18" s="1" t="s">
        <v>2</v>
      </c>
      <c r="I18" s="13">
        <f>I16*I15*I17</f>
        <v>0</v>
      </c>
      <c r="J18" s="1" t="s">
        <v>4</v>
      </c>
      <c r="K18" s="11"/>
    </row>
    <row r="19" spans="2:11" ht="12.75">
      <c r="B19" s="19" t="s">
        <v>16</v>
      </c>
      <c r="C19" s="20">
        <v>2900</v>
      </c>
      <c r="D19" s="4"/>
      <c r="G19" s="9"/>
      <c r="H19" s="12"/>
      <c r="I19" s="12"/>
      <c r="J19" s="12"/>
      <c r="K19" s="11"/>
    </row>
    <row r="20" spans="2:11" ht="15.75">
      <c r="B20" s="17" t="s">
        <v>12</v>
      </c>
      <c r="C20" s="18">
        <v>3508</v>
      </c>
      <c r="D20" s="4"/>
      <c r="G20" s="9"/>
      <c r="H20" s="1" t="s">
        <v>3</v>
      </c>
      <c r="I20" s="3" t="e">
        <f>I14*10^9/(I18*10^3)</f>
        <v>#DIV/0!</v>
      </c>
      <c r="J20" s="12"/>
      <c r="K20" s="11"/>
    </row>
    <row r="21" spans="2:11" ht="13.5" thickBot="1">
      <c r="B21" s="19" t="s">
        <v>32</v>
      </c>
      <c r="C21" s="20">
        <v>4500</v>
      </c>
      <c r="D21" s="4"/>
      <c r="G21" s="14"/>
      <c r="H21" s="15"/>
      <c r="I21" s="15"/>
      <c r="J21" s="15"/>
      <c r="K21" s="16"/>
    </row>
    <row r="22" spans="2:4" ht="12.75">
      <c r="B22" s="19" t="s">
        <v>35</v>
      </c>
      <c r="C22" s="20">
        <v>6100</v>
      </c>
      <c r="D22" s="4"/>
    </row>
    <row r="23" spans="2:4" ht="12.75">
      <c r="B23" s="17" t="s">
        <v>7</v>
      </c>
      <c r="C23" s="18">
        <v>6800</v>
      </c>
      <c r="D23" s="22">
        <v>7400</v>
      </c>
    </row>
    <row r="24" spans="2:4" ht="12.75">
      <c r="B24" s="17" t="s">
        <v>36</v>
      </c>
      <c r="C24" s="18">
        <v>7150</v>
      </c>
      <c r="D24" s="4"/>
    </row>
    <row r="25" spans="2:4" ht="12.75">
      <c r="B25" s="17" t="s">
        <v>19</v>
      </c>
      <c r="C25" s="18">
        <v>7300</v>
      </c>
      <c r="D25" s="22">
        <v>8800</v>
      </c>
    </row>
    <row r="26" spans="2:4" ht="12.75">
      <c r="B26" s="17" t="s">
        <v>5</v>
      </c>
      <c r="C26" s="18">
        <v>7850</v>
      </c>
      <c r="D26" s="4"/>
    </row>
    <row r="27" spans="2:4" ht="12.75">
      <c r="B27" s="17" t="s">
        <v>17</v>
      </c>
      <c r="C27" s="18">
        <v>7860</v>
      </c>
      <c r="D27" s="4"/>
    </row>
    <row r="28" spans="2:4" ht="12.75">
      <c r="B28" s="19" t="s">
        <v>6</v>
      </c>
      <c r="C28" s="20">
        <v>8400</v>
      </c>
      <c r="D28" s="21">
        <v>9000</v>
      </c>
    </row>
    <row r="29" spans="2:4" ht="12.75">
      <c r="B29" s="17" t="s">
        <v>11</v>
      </c>
      <c r="C29" s="18">
        <v>8400</v>
      </c>
      <c r="D29" s="22">
        <v>9200</v>
      </c>
    </row>
    <row r="30" spans="2:4" ht="12.75">
      <c r="B30" s="17" t="s">
        <v>24</v>
      </c>
      <c r="C30" s="18">
        <v>8900</v>
      </c>
      <c r="D30" s="4"/>
    </row>
    <row r="31" spans="2:4" ht="12.75">
      <c r="B31" s="19" t="s">
        <v>14</v>
      </c>
      <c r="C31" s="20">
        <v>8910</v>
      </c>
      <c r="D31" s="4"/>
    </row>
    <row r="32" spans="2:4" ht="12.75">
      <c r="B32" s="17" t="s">
        <v>15</v>
      </c>
      <c r="C32" s="18">
        <v>8920</v>
      </c>
      <c r="D32" s="4"/>
    </row>
    <row r="33" spans="2:4" ht="12.75">
      <c r="B33" s="19" t="s">
        <v>23</v>
      </c>
      <c r="C33" s="20">
        <v>10200</v>
      </c>
      <c r="D33" s="4"/>
    </row>
    <row r="34" spans="2:4" ht="12.75">
      <c r="B34" s="17" t="s">
        <v>9</v>
      </c>
      <c r="C34" s="18">
        <v>10500</v>
      </c>
      <c r="D34" s="4"/>
    </row>
    <row r="35" spans="2:4" ht="12.75">
      <c r="B35" s="17" t="s">
        <v>29</v>
      </c>
      <c r="C35" s="18">
        <v>11350</v>
      </c>
      <c r="D35" s="4"/>
    </row>
    <row r="36" spans="2:4" ht="12.75">
      <c r="B36" s="19" t="s">
        <v>27</v>
      </c>
      <c r="C36" s="20">
        <v>12000</v>
      </c>
      <c r="D36" s="4"/>
    </row>
    <row r="37" spans="2:4" ht="12.75">
      <c r="B37" s="19" t="s">
        <v>22</v>
      </c>
      <c r="C37" s="20">
        <v>13545.88</v>
      </c>
      <c r="D37" s="4"/>
    </row>
    <row r="38" spans="2:4" ht="12.75">
      <c r="B38" s="19" t="s">
        <v>31</v>
      </c>
      <c r="C38" s="20">
        <v>16600</v>
      </c>
      <c r="D38" s="4"/>
    </row>
    <row r="39" spans="2:4" ht="12.75">
      <c r="B39" s="19" t="s">
        <v>34</v>
      </c>
      <c r="C39" s="20">
        <v>18700</v>
      </c>
      <c r="D39" s="4"/>
    </row>
    <row r="40" spans="2:4" ht="12.75">
      <c r="B40" s="17" t="s">
        <v>25</v>
      </c>
      <c r="C40" s="18">
        <v>19300</v>
      </c>
      <c r="D40" s="4"/>
    </row>
    <row r="41" spans="2:4" ht="12.75">
      <c r="B41" s="19" t="s">
        <v>33</v>
      </c>
      <c r="C41" s="20">
        <v>19300</v>
      </c>
      <c r="D41" s="4"/>
    </row>
    <row r="42" spans="2:4" ht="12.75">
      <c r="B42" s="19" t="s">
        <v>28</v>
      </c>
      <c r="C42" s="20">
        <v>21450</v>
      </c>
      <c r="D42" s="4"/>
    </row>
    <row r="43" spans="2:4" ht="12.75">
      <c r="B43" s="19" t="s">
        <v>26</v>
      </c>
      <c r="C43" s="20">
        <v>22610</v>
      </c>
      <c r="D43" s="4"/>
    </row>
    <row r="44" spans="2:4" ht="12.75">
      <c r="B44" s="19" t="s">
        <v>18</v>
      </c>
      <c r="C44" s="20">
        <v>22640</v>
      </c>
      <c r="D44" s="4"/>
    </row>
  </sheetData>
  <sheetProtection/>
  <mergeCells count="3">
    <mergeCell ref="B1:D1"/>
    <mergeCell ref="H1:J1"/>
    <mergeCell ref="H13:J1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TAXIS &amp; TRANSPORTS COLOMIERS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SOBRA</dc:creator>
  <cp:keywords/>
  <dc:description/>
  <cp:lastModifiedBy>BERNARD SOBRA</cp:lastModifiedBy>
  <cp:lastPrinted>2010-01-30T06:46:17Z</cp:lastPrinted>
  <dcterms:created xsi:type="dcterms:W3CDTF">2009-10-07T11:22:31Z</dcterms:created>
  <dcterms:modified xsi:type="dcterms:W3CDTF">2012-04-08T05:07:16Z</dcterms:modified>
  <cp:category/>
  <cp:version/>
  <cp:contentType/>
  <cp:contentStatus/>
</cp:coreProperties>
</file>