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8640"/>
  </bookViews>
  <sheets>
    <sheet name="Classement 1" sheetId="9" r:id="rId1"/>
    <sheet name="Points" sheetId="2" r:id="rId2"/>
    <sheet name="Sheet2" sheetId="11" r:id="rId3"/>
  </sheets>
  <definedNames>
    <definedName name="_xlnm._FilterDatabase" localSheetId="0" hidden="1">'Classement 1'!$C$5:$L$5</definedName>
  </definedNames>
  <calcPr calcId="145621"/>
</workbook>
</file>

<file path=xl/calcChain.xml><?xml version="1.0" encoding="utf-8"?>
<calcChain xmlns="http://schemas.openxmlformats.org/spreadsheetml/2006/main">
  <c r="G13" i="9" l="1"/>
  <c r="I13" i="9"/>
  <c r="K13" i="9"/>
  <c r="G28" i="9"/>
  <c r="I28" i="9"/>
  <c r="K28" i="9"/>
  <c r="G8" i="9"/>
  <c r="I8" i="9"/>
  <c r="L8" i="9" s="1"/>
  <c r="K8" i="9"/>
  <c r="G9" i="9"/>
  <c r="I9" i="9"/>
  <c r="K9" i="9"/>
  <c r="L9" i="9" s="1"/>
  <c r="G10" i="9"/>
  <c r="I10" i="9"/>
  <c r="K10" i="9"/>
  <c r="G11" i="9"/>
  <c r="I11" i="9"/>
  <c r="K11" i="9"/>
  <c r="G12" i="9"/>
  <c r="I12" i="9"/>
  <c r="L12" i="9" s="1"/>
  <c r="K12" i="9"/>
  <c r="G14" i="9"/>
  <c r="I14" i="9"/>
  <c r="K14" i="9"/>
  <c r="L14" i="9" s="1"/>
  <c r="G15" i="9"/>
  <c r="I15" i="9"/>
  <c r="K15" i="9"/>
  <c r="G16" i="9"/>
  <c r="L16" i="9" s="1"/>
  <c r="I16" i="9"/>
  <c r="K16" i="9"/>
  <c r="G17" i="9"/>
  <c r="I17" i="9"/>
  <c r="L17" i="9" s="1"/>
  <c r="K17" i="9"/>
  <c r="G18" i="9"/>
  <c r="I18" i="9"/>
  <c r="K18" i="9"/>
  <c r="G19" i="9"/>
  <c r="I19" i="9"/>
  <c r="K19" i="9"/>
  <c r="G20" i="9"/>
  <c r="L20" i="9" s="1"/>
  <c r="I20" i="9"/>
  <c r="K20" i="9"/>
  <c r="G21" i="9"/>
  <c r="I21" i="9"/>
  <c r="K21" i="9"/>
  <c r="G22" i="9"/>
  <c r="I22" i="9"/>
  <c r="K22" i="9"/>
  <c r="L22" i="9" s="1"/>
  <c r="G23" i="9"/>
  <c r="I23" i="9"/>
  <c r="K23" i="9"/>
  <c r="G24" i="9"/>
  <c r="L24" i="9" s="1"/>
  <c r="I24" i="9"/>
  <c r="K24" i="9"/>
  <c r="G25" i="9"/>
  <c r="I25" i="9"/>
  <c r="L25" i="9" s="1"/>
  <c r="K25" i="9"/>
  <c r="G26" i="9"/>
  <c r="I26" i="9"/>
  <c r="K26" i="9"/>
  <c r="G27" i="9"/>
  <c r="I27" i="9"/>
  <c r="K27" i="9"/>
  <c r="G29" i="9"/>
  <c r="L29" i="9" s="1"/>
  <c r="I29" i="9"/>
  <c r="K29" i="9"/>
  <c r="G30" i="9"/>
  <c r="I30" i="9"/>
  <c r="K30" i="9"/>
  <c r="G31" i="9"/>
  <c r="I31" i="9"/>
  <c r="K31" i="9"/>
  <c r="L31" i="9" s="1"/>
  <c r="G32" i="9"/>
  <c r="I32" i="9"/>
  <c r="K32" i="9"/>
  <c r="G33" i="9"/>
  <c r="L33" i="9" s="1"/>
  <c r="I33" i="9"/>
  <c r="K33" i="9"/>
  <c r="G34" i="9"/>
  <c r="I34" i="9"/>
  <c r="L34" i="9" s="1"/>
  <c r="K34" i="9"/>
  <c r="G35" i="9"/>
  <c r="I35" i="9"/>
  <c r="K35" i="9"/>
  <c r="G36" i="9"/>
  <c r="I36" i="9"/>
  <c r="K36" i="9"/>
  <c r="G37" i="9"/>
  <c r="L37" i="9" s="1"/>
  <c r="I37" i="9"/>
  <c r="K37" i="9"/>
  <c r="G38" i="9"/>
  <c r="I38" i="9"/>
  <c r="K38" i="9"/>
  <c r="G39" i="9"/>
  <c r="I39" i="9"/>
  <c r="K39" i="9"/>
  <c r="L39" i="9" s="1"/>
  <c r="G40" i="9"/>
  <c r="I40" i="9"/>
  <c r="K40" i="9"/>
  <c r="G41" i="9"/>
  <c r="L41" i="9" s="1"/>
  <c r="I41" i="9"/>
  <c r="K41" i="9"/>
  <c r="G42" i="9"/>
  <c r="I42" i="9"/>
  <c r="L42" i="9" s="1"/>
  <c r="K42" i="9"/>
  <c r="G43" i="9"/>
  <c r="I43" i="9"/>
  <c r="K43" i="9"/>
  <c r="G44" i="9"/>
  <c r="I44" i="9"/>
  <c r="K44" i="9"/>
  <c r="G45" i="9"/>
  <c r="L45" i="9" s="1"/>
  <c r="I45" i="9"/>
  <c r="K45" i="9"/>
  <c r="G46" i="9"/>
  <c r="I46" i="9"/>
  <c r="K46" i="9"/>
  <c r="G47" i="9"/>
  <c r="I47" i="9"/>
  <c r="K47" i="9"/>
  <c r="L47" i="9" s="1"/>
  <c r="G48" i="9"/>
  <c r="I48" i="9"/>
  <c r="K48" i="9"/>
  <c r="G49" i="9"/>
  <c r="L49" i="9" s="1"/>
  <c r="I49" i="9"/>
  <c r="K49" i="9"/>
  <c r="G50" i="9"/>
  <c r="I50" i="9"/>
  <c r="L50" i="9" s="1"/>
  <c r="K50" i="9"/>
  <c r="G51" i="9"/>
  <c r="I51" i="9"/>
  <c r="K51" i="9"/>
  <c r="G52" i="9"/>
  <c r="I52" i="9"/>
  <c r="K52" i="9"/>
  <c r="G53" i="9"/>
  <c r="L53" i="9" s="1"/>
  <c r="I53" i="9"/>
  <c r="K53" i="9"/>
  <c r="G54" i="9"/>
  <c r="I54" i="9"/>
  <c r="K54" i="9"/>
  <c r="G55" i="9"/>
  <c r="I55" i="9"/>
  <c r="K55" i="9"/>
  <c r="L55" i="9" s="1"/>
  <c r="G56" i="9"/>
  <c r="I56" i="9"/>
  <c r="K56" i="9"/>
  <c r="G57" i="9"/>
  <c r="L57" i="9" s="1"/>
  <c r="I57" i="9"/>
  <c r="K57" i="9"/>
  <c r="G58" i="9"/>
  <c r="I58" i="9"/>
  <c r="L58" i="9" s="1"/>
  <c r="K58" i="9"/>
  <c r="G59" i="9"/>
  <c r="I59" i="9"/>
  <c r="K59" i="9"/>
  <c r="G60" i="9"/>
  <c r="I60" i="9"/>
  <c r="K60" i="9"/>
  <c r="G61" i="9"/>
  <c r="L61" i="9" s="1"/>
  <c r="I61" i="9"/>
  <c r="K61" i="9"/>
  <c r="G62" i="9"/>
  <c r="I62" i="9"/>
  <c r="K62" i="9"/>
  <c r="G63" i="9"/>
  <c r="I63" i="9"/>
  <c r="K63" i="9"/>
  <c r="L63" i="9" s="1"/>
  <c r="G64" i="9"/>
  <c r="I64" i="9"/>
  <c r="K64" i="9"/>
  <c r="G65" i="9"/>
  <c r="L65" i="9" s="1"/>
  <c r="I65" i="9"/>
  <c r="K65" i="9"/>
  <c r="G66" i="9"/>
  <c r="I66" i="9"/>
  <c r="L66" i="9" s="1"/>
  <c r="K66" i="9"/>
  <c r="G67" i="9"/>
  <c r="I67" i="9"/>
  <c r="K67" i="9"/>
  <c r="L67" i="9" s="1"/>
  <c r="G68" i="9"/>
  <c r="I68" i="9"/>
  <c r="K68" i="9"/>
  <c r="G69" i="9"/>
  <c r="I69" i="9"/>
  <c r="K69" i="9"/>
  <c r="G70" i="9"/>
  <c r="I70" i="9"/>
  <c r="L70" i="9" s="1"/>
  <c r="K70" i="9"/>
  <c r="G71" i="9"/>
  <c r="I71" i="9"/>
  <c r="K71" i="9"/>
  <c r="L71" i="9" s="1"/>
  <c r="G72" i="9"/>
  <c r="I72" i="9"/>
  <c r="K72" i="9"/>
  <c r="G73" i="9"/>
  <c r="L73" i="9" s="1"/>
  <c r="I73" i="9"/>
  <c r="K73" i="9"/>
  <c r="G74" i="9"/>
  <c r="I74" i="9"/>
  <c r="L74" i="9" s="1"/>
  <c r="K74" i="9"/>
  <c r="G75" i="9"/>
  <c r="I75" i="9"/>
  <c r="K75" i="9"/>
  <c r="G76" i="9"/>
  <c r="I76" i="9"/>
  <c r="K76" i="9"/>
  <c r="G77" i="9"/>
  <c r="L77" i="9" s="1"/>
  <c r="I77" i="9"/>
  <c r="K77" i="9"/>
  <c r="G78" i="9"/>
  <c r="I78" i="9"/>
  <c r="L78" i="9" s="1"/>
  <c r="K78" i="9"/>
  <c r="G79" i="9"/>
  <c r="I79" i="9"/>
  <c r="K79" i="9"/>
  <c r="L79" i="9" s="1"/>
  <c r="G80" i="9"/>
  <c r="I80" i="9"/>
  <c r="K80" i="9"/>
  <c r="G81" i="9"/>
  <c r="L81" i="9" s="1"/>
  <c r="I81" i="9"/>
  <c r="K81" i="9"/>
  <c r="G82" i="9"/>
  <c r="I82" i="9"/>
  <c r="L82" i="9" s="1"/>
  <c r="K82" i="9"/>
  <c r="K7" i="9"/>
  <c r="I6" i="9"/>
  <c r="K6" i="9"/>
  <c r="L6" i="9" s="1"/>
  <c r="G7" i="9"/>
  <c r="G6" i="9"/>
  <c r="L13" i="9"/>
  <c r="L28" i="9"/>
  <c r="L75" i="9"/>
  <c r="L69" i="9"/>
  <c r="L64" i="9"/>
  <c r="L62" i="9"/>
  <c r="L60" i="9"/>
  <c r="L56" i="9"/>
  <c r="L54" i="9"/>
  <c r="L52" i="9"/>
  <c r="L48" i="9"/>
  <c r="L46" i="9"/>
  <c r="L44" i="9"/>
  <c r="L40" i="9"/>
  <c r="L38" i="9"/>
  <c r="L36" i="9"/>
  <c r="L32" i="9"/>
  <c r="L30" i="9"/>
  <c r="L27" i="9"/>
  <c r="L23" i="9"/>
  <c r="L21" i="9"/>
  <c r="L19" i="9"/>
  <c r="L15" i="9"/>
  <c r="L11" i="9"/>
  <c r="L80" i="9"/>
  <c r="L76" i="9"/>
  <c r="L72" i="9"/>
  <c r="L68" i="9"/>
  <c r="L59" i="9"/>
  <c r="L51" i="9"/>
  <c r="L43" i="9"/>
  <c r="L35" i="9"/>
  <c r="L26" i="9"/>
  <c r="L18" i="9"/>
  <c r="L10" i="9"/>
  <c r="I7" i="9"/>
  <c r="L7" i="9"/>
</calcChain>
</file>

<file path=xl/comments1.xml><?xml version="1.0" encoding="utf-8"?>
<comments xmlns="http://schemas.openxmlformats.org/spreadsheetml/2006/main">
  <authors>
    <author>dprevot</author>
  </authors>
  <commentList>
    <comment ref="C6" authorId="0">
      <text>
        <r>
          <rPr>
            <b/>
            <sz val="8"/>
            <color indexed="81"/>
            <rFont val="Tahoma"/>
          </rPr>
          <t>dprevot: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<sst xmlns="http://schemas.openxmlformats.org/spreadsheetml/2006/main" count="354" uniqueCount="226">
  <si>
    <t>Nom</t>
  </si>
  <si>
    <t>Total</t>
  </si>
  <si>
    <t>Classement</t>
  </si>
  <si>
    <t>Point</t>
  </si>
  <si>
    <t>Catégorie</t>
  </si>
  <si>
    <t>Cadet</t>
  </si>
  <si>
    <t>Points</t>
  </si>
  <si>
    <t>Club</t>
  </si>
  <si>
    <t>ECVA</t>
  </si>
  <si>
    <t>RBC</t>
  </si>
  <si>
    <t>EC Ognes</t>
  </si>
  <si>
    <t>Féminine</t>
  </si>
  <si>
    <t>LC Crevecoeur</t>
  </si>
  <si>
    <t>FFC</t>
  </si>
  <si>
    <t>CCVSA</t>
  </si>
  <si>
    <t>CC Laon</t>
  </si>
  <si>
    <t>SV Senlis</t>
  </si>
  <si>
    <t>JALMAIN David</t>
  </si>
  <si>
    <t>LANGLET Rudy</t>
  </si>
  <si>
    <t>JALMAIN Jérome</t>
  </si>
  <si>
    <t>CHEVALIER Patrice</t>
  </si>
  <si>
    <t>GROSSETETE Olivier</t>
  </si>
  <si>
    <t>DELBERGUE Damien</t>
  </si>
  <si>
    <t>CHEVALIER Laurent</t>
  </si>
  <si>
    <t>BAJARD David</t>
  </si>
  <si>
    <t>TAVERNIER Christophe</t>
  </si>
  <si>
    <t>CHAPELIN Thierry</t>
  </si>
  <si>
    <t>DOUCET Christophe</t>
  </si>
  <si>
    <t>BLANQUET Dominique</t>
  </si>
  <si>
    <t>BATAILLE Marc</t>
  </si>
  <si>
    <t>CORDELETTE Tobias</t>
  </si>
  <si>
    <t>BRODIN Frédéric</t>
  </si>
  <si>
    <t>BONVALET Loïc</t>
  </si>
  <si>
    <t>PRAUD Fabrice</t>
  </si>
  <si>
    <t>BRUTTE Jérome</t>
  </si>
  <si>
    <t>CHOQUENET Benjamin</t>
  </si>
  <si>
    <t>PARMAIN Christophe</t>
  </si>
  <si>
    <t>DOMONT Cédric</t>
  </si>
  <si>
    <t>MALESIEUX Teddy</t>
  </si>
  <si>
    <t>CORDELETTE David</t>
  </si>
  <si>
    <t>NOEL Franck</t>
  </si>
  <si>
    <t>BLANQUET Olivier</t>
  </si>
  <si>
    <t>HOSSAINE Frédéric</t>
  </si>
  <si>
    <t>BLANQUET Pascal</t>
  </si>
  <si>
    <t>CHEVALIER Louis</t>
  </si>
  <si>
    <t>GANTIER David</t>
  </si>
  <si>
    <t>CHEVALIER Jérome</t>
  </si>
  <si>
    <t>STOURBE Florian</t>
  </si>
  <si>
    <t>DALSKY Christopher</t>
  </si>
  <si>
    <t>BATAILLE Anthony</t>
  </si>
  <si>
    <t>CORNELIS Michel</t>
  </si>
  <si>
    <t>STOURBE Alain</t>
  </si>
  <si>
    <t>DUCROT Thomas</t>
  </si>
  <si>
    <t>CCPASLY</t>
  </si>
  <si>
    <t>DUREZ Sébastien</t>
  </si>
  <si>
    <t>La Cherizienne</t>
  </si>
  <si>
    <t>BLONDEL Nicolas</t>
  </si>
  <si>
    <t>TAC77</t>
  </si>
  <si>
    <t>Team Plateau Picard</t>
  </si>
  <si>
    <t>HULIN Gaetan</t>
  </si>
  <si>
    <t>PRIENAN Florent</t>
  </si>
  <si>
    <t>UC Margny</t>
  </si>
  <si>
    <t>DACHE Grégory</t>
  </si>
  <si>
    <t>FEDERAK Philippe</t>
  </si>
  <si>
    <t>MOLINE Benoit</t>
  </si>
  <si>
    <t>MATON Vincent</t>
  </si>
  <si>
    <t>DENIZO Alexandre</t>
  </si>
  <si>
    <t>MALATRAY Olivier</t>
  </si>
  <si>
    <t>SCGT77</t>
  </si>
  <si>
    <t>CORDIER Pascal</t>
  </si>
  <si>
    <t>JALMAIN Anthony</t>
  </si>
  <si>
    <t>DANGRY John</t>
  </si>
  <si>
    <t>TRASZCZYNSKI Patrice</t>
  </si>
  <si>
    <t>GALBET Jean-Marie</t>
  </si>
  <si>
    <t>AS Thourotte</t>
  </si>
  <si>
    <t>DESTREZ Yannick</t>
  </si>
  <si>
    <t>LACROIX Julien</t>
  </si>
  <si>
    <t>VC Rethel</t>
  </si>
  <si>
    <t>VIMONT Hervé</t>
  </si>
  <si>
    <t>Val d'Arré</t>
  </si>
  <si>
    <t>SYGULA Frédéric</t>
  </si>
  <si>
    <t>DIDIER Denis</t>
  </si>
  <si>
    <t>VAN SNICK Fabrice</t>
  </si>
  <si>
    <t>SPRUTTA Aniéce</t>
  </si>
  <si>
    <t>DRUAUX Francis</t>
  </si>
  <si>
    <t>VTT Mesnilois</t>
  </si>
  <si>
    <t>MICHEL Pascal</t>
  </si>
  <si>
    <t>UC La Capelle</t>
  </si>
  <si>
    <t>HIVET Valentin</t>
  </si>
  <si>
    <t>SC Compiegne</t>
  </si>
  <si>
    <t>SKIGYPEK Loïc</t>
  </si>
  <si>
    <t>HEYMANS Florian</t>
  </si>
  <si>
    <t>AOS</t>
  </si>
  <si>
    <t>ESQUINA Erwan</t>
  </si>
  <si>
    <t>Minime</t>
  </si>
  <si>
    <t>DRISS Alexis</t>
  </si>
  <si>
    <t>DELIGNY Florent</t>
  </si>
  <si>
    <t>DALSKY Anthony</t>
  </si>
  <si>
    <t>BOBIN Antoine</t>
  </si>
  <si>
    <t>DELBERGUE Quentin</t>
  </si>
  <si>
    <t>ROLAND Jean-Yves</t>
  </si>
  <si>
    <t>ZAMBONINI Déborah</t>
  </si>
  <si>
    <t>Dossard</t>
  </si>
  <si>
    <t>UV PINON</t>
  </si>
  <si>
    <t>ROLLET Sébastien</t>
  </si>
  <si>
    <t>BACHE Grégory</t>
  </si>
  <si>
    <t>GAGNON Xavier</t>
  </si>
  <si>
    <t>BERTAULT Sébastien</t>
  </si>
  <si>
    <t>COPEAUX Frédéric</t>
  </si>
  <si>
    <t>SANTUS Frédéric</t>
  </si>
  <si>
    <t>POLLET Frédéric</t>
  </si>
  <si>
    <t>VALLEE Julien</t>
  </si>
  <si>
    <t>MOURAIN Cédric</t>
  </si>
  <si>
    <t>DELMAERE Frédéric</t>
  </si>
  <si>
    <t>FREMEAUX Antoine</t>
  </si>
  <si>
    <t>BOUCHIKHI Médhi</t>
  </si>
  <si>
    <t>DUROT Sabrina</t>
  </si>
  <si>
    <t>Val d'Arrée</t>
  </si>
  <si>
    <t>DERBESSE Soralia</t>
  </si>
  <si>
    <t>EC Moreuil</t>
  </si>
  <si>
    <t>LARANJEIRA Valentin</t>
  </si>
  <si>
    <t>HOUPIN Dimitri</t>
  </si>
  <si>
    <r>
      <rPr>
        <b/>
        <sz val="16"/>
        <color indexed="10"/>
        <rFont val="Calibri"/>
        <family val="2"/>
      </rPr>
      <t>M</t>
    </r>
    <r>
      <rPr>
        <b/>
        <sz val="16"/>
        <color indexed="56"/>
        <rFont val="Calibri"/>
        <family val="2"/>
      </rPr>
      <t>EGA</t>
    </r>
    <r>
      <rPr>
        <b/>
        <sz val="16"/>
        <color indexed="10"/>
        <rFont val="Calibri"/>
        <family val="2"/>
      </rPr>
      <t>P</t>
    </r>
    <r>
      <rPr>
        <b/>
        <sz val="16"/>
        <color indexed="56"/>
        <rFont val="Calibri"/>
        <family val="2"/>
      </rPr>
      <t>RESTIGE 2011 - Dossards</t>
    </r>
  </si>
  <si>
    <t>CC PASLY</t>
  </si>
  <si>
    <t>RETZ BIKE CLUB</t>
  </si>
  <si>
    <t>TEAM ADRENALINE</t>
  </si>
  <si>
    <t>TURTLE BIKE</t>
  </si>
  <si>
    <t>EC VALLEE DE L AISNE</t>
  </si>
  <si>
    <t xml:space="preserve"> LANGLET  Rudy</t>
  </si>
  <si>
    <t xml:space="preserve"> BONVALET  Loic</t>
  </si>
  <si>
    <t xml:space="preserve"> SCHNEIDER  Gregory</t>
  </si>
  <si>
    <t xml:space="preserve"> TETU Ludovic</t>
  </si>
  <si>
    <t xml:space="preserve"> STOURBE  Florian</t>
  </si>
  <si>
    <t xml:space="preserve"> BACHELET  Benjamin</t>
  </si>
  <si>
    <t>AC AMIENNOISE</t>
  </si>
  <si>
    <t>SC VAL D ARRE</t>
  </si>
  <si>
    <t>LES BLAIREAUX</t>
  </si>
  <si>
    <t xml:space="preserve"> RETZ BIKE CLUB</t>
  </si>
  <si>
    <t xml:space="preserve"> LES BLAIREAUX</t>
  </si>
  <si>
    <t>CC DU VALOIS</t>
  </si>
  <si>
    <t xml:space="preserve">12 LAGACHE STEPHANE </t>
  </si>
  <si>
    <t xml:space="preserve">11 LEPRINCE ARNAUD </t>
  </si>
  <si>
    <t xml:space="preserve">10 ROLLE SEBASTIEN </t>
  </si>
  <si>
    <t xml:space="preserve">9 CAMI HERVE </t>
  </si>
  <si>
    <t xml:space="preserve">8 MENET ERIC </t>
  </si>
  <si>
    <t>7 LABBE GUILLAUME</t>
  </si>
  <si>
    <t xml:space="preserve">6 CENSIER XAVIER </t>
  </si>
  <si>
    <t xml:space="preserve">5 DEGARDIN ARMANT </t>
  </si>
  <si>
    <t xml:space="preserve">4 COPPEAUX FREDERIC </t>
  </si>
  <si>
    <t xml:space="preserve">3 BATAILLE MARC </t>
  </si>
  <si>
    <t xml:space="preserve">2 TAVERNIER CHRISTOPHE </t>
  </si>
  <si>
    <t xml:space="preserve">1 PIERRE LUGAT </t>
  </si>
  <si>
    <t xml:space="preserve"> LES BLAIREAUX </t>
  </si>
  <si>
    <t xml:space="preserve"> TEAM ADRENALINE  </t>
  </si>
  <si>
    <t xml:space="preserve">AC AMIENOISE   </t>
  </si>
  <si>
    <t>VC BEAUVAISIEN</t>
  </si>
  <si>
    <t>CC SALOUEL</t>
  </si>
  <si>
    <t xml:space="preserve">SC VAL D ARRE </t>
  </si>
  <si>
    <t xml:space="preserve">LES BLAIREAUX </t>
  </si>
  <si>
    <t xml:space="preserve"> RETZ BIKE CLUB  </t>
  </si>
  <si>
    <t xml:space="preserve"> AC NESLE</t>
  </si>
  <si>
    <t xml:space="preserve">CC DU VALOIS </t>
  </si>
  <si>
    <t xml:space="preserve">VTT MESNILOIS </t>
  </si>
  <si>
    <t xml:space="preserve">VCPV </t>
  </si>
  <si>
    <t>AC NESLE</t>
  </si>
  <si>
    <t xml:space="preserve">CC DU VALOIS  </t>
  </si>
  <si>
    <t xml:space="preserve"> ECMVA</t>
  </si>
  <si>
    <t xml:space="preserve"> EC ROUVILLERS</t>
  </si>
  <si>
    <t>UVPA</t>
  </si>
  <si>
    <t>AC ESTREES</t>
  </si>
  <si>
    <t xml:space="preserve">TEAM PLATEAU PI </t>
  </si>
  <si>
    <t>SC VAL D ARRRE</t>
  </si>
  <si>
    <t>TEAM FLIXECOURT</t>
  </si>
  <si>
    <t xml:space="preserve"> COMPIEGNE</t>
  </si>
  <si>
    <t xml:space="preserve"> UC VILLIERS</t>
  </si>
  <si>
    <t xml:space="preserve">FREMONT YVES        </t>
  </si>
  <si>
    <t xml:space="preserve">NOSE ALEXANDRE  </t>
  </si>
  <si>
    <t xml:space="preserve">DELENCLOS THIERRY     </t>
  </si>
  <si>
    <t xml:space="preserve">THIEBAUT MICHEL      </t>
  </si>
  <si>
    <t xml:space="preserve">VASSEUR  GUY      </t>
  </si>
  <si>
    <t xml:space="preserve">VIMONT HERVE      </t>
  </si>
  <si>
    <t xml:space="preserve">LEPRINCE MICHEL    </t>
  </si>
  <si>
    <t xml:space="preserve">RUFFIN WILFRIED  </t>
  </si>
  <si>
    <t xml:space="preserve">LEPRINCE  JEROME        </t>
  </si>
  <si>
    <t xml:space="preserve">CHEVALIER LOUIS </t>
  </si>
  <si>
    <t xml:space="preserve">LACOTE YANN   </t>
  </si>
  <si>
    <t xml:space="preserve">LANGLET  PATRICE        </t>
  </si>
  <si>
    <t xml:space="preserve">LABBE ANDRE           </t>
  </si>
  <si>
    <t xml:space="preserve">FIN  FABRICE      </t>
  </si>
  <si>
    <t xml:space="preserve">DANEEL J MARC   </t>
  </si>
  <si>
    <t xml:space="preserve">POULET MARCEL       </t>
  </si>
  <si>
    <t xml:space="preserve">DURAND DIDIER       </t>
  </si>
  <si>
    <t xml:space="preserve">DROUAUX FRANCIS       </t>
  </si>
  <si>
    <t xml:space="preserve">BENSMAIL PATRICK       </t>
  </si>
  <si>
    <t xml:space="preserve">ORLANDO STEPHANE   </t>
  </si>
  <si>
    <t xml:space="preserve">COQUELLE GILLES  </t>
  </si>
  <si>
    <t xml:space="preserve">BLANQUET PASCAL  </t>
  </si>
  <si>
    <t xml:space="preserve">BLEUX FREDERIC     </t>
  </si>
  <si>
    <t xml:space="preserve">CENSIER NICOLAS    </t>
  </si>
  <si>
    <t xml:space="preserve">POULET BENOIT       </t>
  </si>
  <si>
    <t xml:space="preserve">LEPRINCE JEREMY    </t>
  </si>
  <si>
    <t xml:space="preserve">AMSELLEM THIBAULT      </t>
  </si>
  <si>
    <t xml:space="preserve">LETENDARD SYLVAIN   </t>
  </si>
  <si>
    <t xml:space="preserve">VALLÉE  JULIEN       </t>
  </si>
  <si>
    <t xml:space="preserve">VERET  JONATHAN    </t>
  </si>
  <si>
    <t xml:space="preserve">BACHELET  CORENTIN    </t>
  </si>
  <si>
    <t xml:space="preserve">DENOYELLE CHRISTOPHE        </t>
  </si>
  <si>
    <t>ECMVA</t>
  </si>
  <si>
    <t xml:space="preserve">DESENCLOS LISE </t>
  </si>
  <si>
    <t xml:space="preserve">DERBESSE SORALIA </t>
  </si>
  <si>
    <t xml:space="preserve"> TURTLE BIKE</t>
  </si>
  <si>
    <t>US HAM</t>
  </si>
  <si>
    <t xml:space="preserve"> E C OGNES</t>
  </si>
  <si>
    <t xml:space="preserve">COCQUELLE ANNE SOPHIE </t>
  </si>
  <si>
    <t xml:space="preserve">ESQUINA ERWANN </t>
  </si>
  <si>
    <t>FLANDRIN AMELIE</t>
  </si>
  <si>
    <t xml:space="preserve">MENET LAURIE </t>
  </si>
  <si>
    <t xml:space="preserve">FLANDRIN ALEXANDRE     </t>
  </si>
  <si>
    <t xml:space="preserve">LEONARD GUILLAUME </t>
  </si>
  <si>
    <t xml:space="preserve">BAUCHET ANTOINE </t>
  </si>
  <si>
    <t xml:space="preserve">BOULANGER LUCAS </t>
  </si>
  <si>
    <t xml:space="preserve">FRANQUELIN ALEXANDRE </t>
  </si>
  <si>
    <r>
      <rPr>
        <b/>
        <sz val="16"/>
        <color indexed="13"/>
        <rFont val="Calibri"/>
        <family val="2"/>
      </rPr>
      <t>C</t>
    </r>
    <r>
      <rPr>
        <b/>
        <sz val="16"/>
        <color indexed="56"/>
        <rFont val="Calibri"/>
        <family val="2"/>
      </rPr>
      <t xml:space="preserve">hallenge </t>
    </r>
    <r>
      <rPr>
        <b/>
        <sz val="16"/>
        <color indexed="13"/>
        <rFont val="Calibri"/>
        <family val="2"/>
      </rPr>
      <t>R</t>
    </r>
    <r>
      <rPr>
        <b/>
        <sz val="16"/>
        <color indexed="56"/>
        <rFont val="Calibri"/>
        <family val="2"/>
      </rPr>
      <t>égional 2012 - Classement</t>
    </r>
  </si>
  <si>
    <r>
      <rPr>
        <b/>
        <sz val="11"/>
        <color indexed="13"/>
        <rFont val="Calibri"/>
        <family val="2"/>
      </rPr>
      <t>A</t>
    </r>
    <r>
      <rPr>
        <b/>
        <sz val="11"/>
        <color indexed="56"/>
        <rFont val="Calibri"/>
        <family val="2"/>
      </rPr>
      <t xml:space="preserve">bbeville - Etape </t>
    </r>
    <r>
      <rPr>
        <b/>
        <sz val="11"/>
        <color indexed="13"/>
        <rFont val="Calibri"/>
        <family val="2"/>
      </rPr>
      <t>1</t>
    </r>
  </si>
  <si>
    <r>
      <rPr>
        <b/>
        <sz val="11"/>
        <color indexed="13"/>
        <rFont val="Calibri"/>
        <family val="2"/>
      </rPr>
      <t>L</t>
    </r>
    <r>
      <rPr>
        <b/>
        <sz val="11"/>
        <color indexed="18"/>
        <rFont val="Calibri"/>
        <family val="2"/>
      </rPr>
      <t>aigneville</t>
    </r>
    <r>
      <rPr>
        <b/>
        <sz val="11"/>
        <color indexed="56"/>
        <rFont val="Calibri"/>
        <family val="2"/>
      </rPr>
      <t xml:space="preserve"> - Etape </t>
    </r>
    <r>
      <rPr>
        <b/>
        <sz val="11"/>
        <color indexed="13"/>
        <rFont val="Calibri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</si>
  <si>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indexed="13"/>
        <rFont val="Calibri"/>
        <family val="2"/>
      </rPr>
      <t>V</t>
    </r>
    <r>
      <rPr>
        <b/>
        <sz val="11"/>
        <color indexed="18"/>
        <rFont val="Calibri"/>
        <family val="2"/>
      </rPr>
      <t xml:space="preserve">illers </t>
    </r>
    <r>
      <rPr>
        <b/>
        <sz val="11"/>
        <color indexed="13"/>
        <rFont val="Calibri"/>
        <family val="2"/>
      </rPr>
      <t>C</t>
    </r>
    <r>
      <rPr>
        <b/>
        <sz val="11"/>
        <color indexed="18"/>
        <rFont val="Calibri"/>
        <family val="2"/>
      </rPr>
      <t>otterêt</t>
    </r>
    <r>
      <rPr>
        <b/>
        <sz val="11"/>
        <color indexed="56"/>
        <rFont val="Calibri"/>
        <family val="2"/>
      </rPr>
      <t xml:space="preserve"> - Etape </t>
    </r>
    <r>
      <rPr>
        <b/>
        <sz val="11"/>
        <color indexed="13"/>
        <rFont val="Calibri"/>
        <family val="2"/>
      </rPr>
      <t>3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</si>
</sst>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1"/>
      <color indexed="18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3" borderId="16" xfId="0" applyFont="1" applyFill="1" applyBorder="1"/>
    <xf numFmtId="0" fontId="1" fillId="4" borderId="18" xfId="0" applyFont="1" applyFill="1" applyBorder="1"/>
    <xf numFmtId="0" fontId="0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5" borderId="38" xfId="0" applyFont="1" applyFill="1" applyBorder="1"/>
    <xf numFmtId="0" fontId="8" fillId="3" borderId="16" xfId="0" applyFont="1" applyFill="1" applyBorder="1"/>
    <xf numFmtId="0" fontId="2" fillId="3" borderId="38" xfId="0" applyFont="1" applyFill="1" applyBorder="1"/>
    <xf numFmtId="0" fontId="0" fillId="2" borderId="39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2" fillId="0" borderId="0" xfId="0" applyFont="1"/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83"/>
  <sheetViews>
    <sheetView tabSelected="1" topLeftCell="B1" zoomScaleNormal="100" workbookViewId="0">
      <selection activeCell="B2" sqref="B2:L2"/>
    </sheetView>
  </sheetViews>
  <sheetFormatPr baseColWidth="10" defaultColWidth="9.140625" defaultRowHeight="15" x14ac:dyDescent="0.25"/>
  <cols>
    <col min="1" max="1" width="1.28515625" style="1" customWidth="1"/>
    <col min="2" max="2" width="4.42578125" style="1" bestFit="1" customWidth="1"/>
    <col min="3" max="3" width="22.5703125" style="1" bestFit="1" customWidth="1"/>
    <col min="4" max="4" width="11.85546875" style="1" bestFit="1" customWidth="1"/>
    <col min="5" max="5" width="27.140625" style="1" bestFit="1" customWidth="1"/>
    <col min="6" max="6" width="13.5703125" style="1" bestFit="1" customWidth="1"/>
    <col min="7" max="7" width="8.85546875" style="1" bestFit="1" customWidth="1"/>
    <col min="8" max="8" width="13.5703125" style="1" bestFit="1" customWidth="1"/>
    <col min="9" max="9" width="8.85546875" style="1" bestFit="1" customWidth="1"/>
    <col min="10" max="10" width="13.5703125" style="1" bestFit="1" customWidth="1"/>
    <col min="11" max="11" width="8.85546875" style="1" bestFit="1" customWidth="1"/>
    <col min="12" max="12" width="7.7109375" style="1" bestFit="1" customWidth="1"/>
    <col min="13" max="13" width="1.28515625" style="1" customWidth="1"/>
    <col min="14" max="16384" width="9.140625" style="1"/>
  </cols>
  <sheetData>
    <row r="1" spans="2:12" ht="3.75" customHeight="1" thickBot="1" x14ac:dyDescent="0.3"/>
    <row r="2" spans="2:12" ht="33" customHeight="1" thickBot="1" x14ac:dyDescent="0.3">
      <c r="B2" s="70" t="s">
        <v>222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ht="15.75" thickBot="1" x14ac:dyDescent="0.3"/>
    <row r="4" spans="2:12" ht="15.75" thickBot="1" x14ac:dyDescent="0.3">
      <c r="F4" s="68" t="s">
        <v>223</v>
      </c>
      <c r="G4" s="69"/>
      <c r="H4" s="68" t="s">
        <v>224</v>
      </c>
      <c r="I4" s="69"/>
      <c r="J4" s="68" t="s">
        <v>225</v>
      </c>
      <c r="K4" s="69"/>
    </row>
    <row r="5" spans="2:12" ht="15.75" thickBot="1" x14ac:dyDescent="0.3">
      <c r="B5" s="20"/>
      <c r="C5" s="21" t="s">
        <v>0</v>
      </c>
      <c r="D5" s="22" t="s">
        <v>4</v>
      </c>
      <c r="E5" s="59" t="s">
        <v>7</v>
      </c>
      <c r="F5" s="21" t="s">
        <v>2</v>
      </c>
      <c r="G5" s="60" t="s">
        <v>6</v>
      </c>
      <c r="H5" s="24" t="s">
        <v>2</v>
      </c>
      <c r="I5" s="61" t="s">
        <v>6</v>
      </c>
      <c r="J5" s="21" t="s">
        <v>2</v>
      </c>
      <c r="K5" s="25" t="s">
        <v>6</v>
      </c>
      <c r="L5" s="26" t="s">
        <v>1</v>
      </c>
    </row>
    <row r="6" spans="2:12" x14ac:dyDescent="0.25">
      <c r="B6" s="34">
        <v>1</v>
      </c>
      <c r="C6" s="65" t="s">
        <v>128</v>
      </c>
      <c r="D6" s="64">
        <v>1</v>
      </c>
      <c r="E6" s="63" t="s">
        <v>123</v>
      </c>
      <c r="F6" s="30">
        <v>1</v>
      </c>
      <c r="G6" s="3">
        <f>IF(F6="",0,VLOOKUP(F6,Points!$A$2:$B$53,2,FALSE))</f>
        <v>55</v>
      </c>
      <c r="H6" s="29"/>
      <c r="I6" s="7">
        <f>IF(H6="",0,VLOOKUP(H6,Points!$A$2:$B$53,2,FALSE))</f>
        <v>0</v>
      </c>
      <c r="J6" s="58"/>
      <c r="K6" s="3">
        <f>IF(J6="",0,VLOOKUP(J6,Points!$A$2:$B$53,2,FALSE))</f>
        <v>0</v>
      </c>
      <c r="L6" s="4">
        <f>SUM(G6+I6+K6)</f>
        <v>55</v>
      </c>
    </row>
    <row r="7" spans="2:12" x14ac:dyDescent="0.25">
      <c r="B7" s="35">
        <v>2</v>
      </c>
      <c r="C7" s="65" t="s">
        <v>129</v>
      </c>
      <c r="D7" s="6">
        <v>1</v>
      </c>
      <c r="E7" s="28" t="s">
        <v>124</v>
      </c>
      <c r="F7" s="10">
        <v>2</v>
      </c>
      <c r="G7" s="2">
        <f>IF(F7="",0,VLOOKUP(F7,Points!$A$2:$B$53,2,FALSE))</f>
        <v>52</v>
      </c>
      <c r="H7" s="18"/>
      <c r="I7" s="8">
        <f>IF(H7="",0,VLOOKUP(H7,Points!$A$2:$B$53,2,FALSE))</f>
        <v>0</v>
      </c>
      <c r="J7" s="57"/>
      <c r="K7" s="2">
        <f>IF(J7="",0,VLOOKUP(J7,Points!$A$2:$B$53,2,FALSE))</f>
        <v>0</v>
      </c>
      <c r="L7" s="5">
        <f>SUM(G7+I7+K7)</f>
        <v>52</v>
      </c>
    </row>
    <row r="8" spans="2:12" ht="15.75" thickBot="1" x14ac:dyDescent="0.3">
      <c r="B8" s="35">
        <v>3</v>
      </c>
      <c r="C8" s="65" t="s">
        <v>130</v>
      </c>
      <c r="D8" s="6">
        <v>1</v>
      </c>
      <c r="E8" s="28" t="s">
        <v>125</v>
      </c>
      <c r="F8" s="10">
        <v>3</v>
      </c>
      <c r="G8" s="2">
        <f>IF(F8="",0,VLOOKUP(F8,Points!$A$2:$B$53,2,FALSE))</f>
        <v>50</v>
      </c>
      <c r="H8" s="18"/>
      <c r="I8" s="8">
        <f>IF(H8="",0,VLOOKUP(H8,Points!$A$2:$B$53,2,FALSE))</f>
        <v>0</v>
      </c>
      <c r="J8" s="57"/>
      <c r="K8" s="2">
        <f>IF(J8="",0,VLOOKUP(J8,Points!$A$2:$B$53,2,FALSE))</f>
        <v>0</v>
      </c>
      <c r="L8" s="5">
        <f t="shared" ref="L8:L27" si="0">SUM(G8+I8+K8)</f>
        <v>50</v>
      </c>
    </row>
    <row r="9" spans="2:12" x14ac:dyDescent="0.25">
      <c r="B9" s="34">
        <v>4</v>
      </c>
      <c r="C9" s="65" t="s">
        <v>131</v>
      </c>
      <c r="D9" s="6">
        <v>1</v>
      </c>
      <c r="E9" s="27" t="s">
        <v>126</v>
      </c>
      <c r="F9" s="10">
        <v>4</v>
      </c>
      <c r="G9" s="2">
        <f>IF(F9="",0,VLOOKUP(F9,Points!$A$2:$B$53,2,FALSE))</f>
        <v>49</v>
      </c>
      <c r="H9" s="18"/>
      <c r="I9" s="8">
        <f>IF(H9="",0,VLOOKUP(H9,Points!$A$2:$B$53,2,FALSE))</f>
        <v>0</v>
      </c>
      <c r="J9" s="57"/>
      <c r="K9" s="2">
        <f>IF(J9="",0,VLOOKUP(J9,Points!$A$2:$B$53,2,FALSE))</f>
        <v>0</v>
      </c>
      <c r="L9" s="5">
        <f t="shared" si="0"/>
        <v>49</v>
      </c>
    </row>
    <row r="10" spans="2:12" x14ac:dyDescent="0.25">
      <c r="B10" s="35">
        <v>5</v>
      </c>
      <c r="C10" s="65" t="s">
        <v>132</v>
      </c>
      <c r="D10" s="6">
        <v>1</v>
      </c>
      <c r="E10" s="27" t="s">
        <v>127</v>
      </c>
      <c r="F10" s="10">
        <v>5</v>
      </c>
      <c r="G10" s="2">
        <f>IF(F10="",0,VLOOKUP(F10,Points!$A$2:$B$53,2,FALSE))</f>
        <v>48</v>
      </c>
      <c r="H10" s="18"/>
      <c r="I10" s="8">
        <f>IF(H10="",0,VLOOKUP(H10,Points!$A$2:$B$53,2,FALSE))</f>
        <v>0</v>
      </c>
      <c r="J10" s="57"/>
      <c r="K10" s="2">
        <f>IF(J10="",0,VLOOKUP(J10,Points!$A$2:$B$53,2,FALSE))</f>
        <v>0</v>
      </c>
      <c r="L10" s="5">
        <f t="shared" si="0"/>
        <v>48</v>
      </c>
    </row>
    <row r="11" spans="2:12" ht="15.75" thickBot="1" x14ac:dyDescent="0.3">
      <c r="B11" s="35">
        <v>6</v>
      </c>
      <c r="C11" s="65" t="s">
        <v>133</v>
      </c>
      <c r="D11" s="6">
        <v>1</v>
      </c>
      <c r="E11" s="27" t="s">
        <v>125</v>
      </c>
      <c r="F11" s="10">
        <v>6</v>
      </c>
      <c r="G11" s="2">
        <f>IF(F11="",0,VLOOKUP(F11,Points!$A$2:$B$53,2,FALSE))</f>
        <v>47</v>
      </c>
      <c r="H11" s="18"/>
      <c r="I11" s="8">
        <f>IF(H11="",0,VLOOKUP(H11,Points!$A$2:$B$53,2,FALSE))</f>
        <v>0</v>
      </c>
      <c r="J11" s="57"/>
      <c r="K11" s="2">
        <f>IF(J11="",0,VLOOKUP(J11,Points!$A$2:$B$53,2,FALSE))</f>
        <v>0</v>
      </c>
      <c r="L11" s="5">
        <f t="shared" si="0"/>
        <v>47</v>
      </c>
    </row>
    <row r="12" spans="2:12" x14ac:dyDescent="0.25">
      <c r="B12" s="34">
        <v>7</v>
      </c>
      <c r="C12" s="66"/>
      <c r="D12" s="9">
        <v>1</v>
      </c>
      <c r="E12" s="27"/>
      <c r="F12" s="10"/>
      <c r="G12" s="2">
        <f>IF(F12="",0,VLOOKUP(F12,Points!$A$2:$B$53,2,FALSE))</f>
        <v>0</v>
      </c>
      <c r="H12" s="18"/>
      <c r="I12" s="8">
        <f>IF(H12="",0,VLOOKUP(H12,Points!$A$2:$B$53,2,FALSE))</f>
        <v>0</v>
      </c>
      <c r="J12" s="57"/>
      <c r="K12" s="2">
        <f>IF(J12="",0,VLOOKUP(J12,Points!$A$2:$B$53,2,FALSE))</f>
        <v>0</v>
      </c>
      <c r="L12" s="5">
        <f t="shared" si="0"/>
        <v>0</v>
      </c>
    </row>
    <row r="13" spans="2:12" ht="15.75" thickBot="1" x14ac:dyDescent="0.3">
      <c r="B13" s="35">
        <v>8</v>
      </c>
      <c r="C13" s="62"/>
      <c r="D13" s="12">
        <v>1</v>
      </c>
      <c r="E13" s="40"/>
      <c r="F13" s="10"/>
      <c r="G13" s="2">
        <f>IF(F13="",0,VLOOKUP(F13,Points!$A$2:$B$53,2,FALSE))</f>
        <v>0</v>
      </c>
      <c r="H13" s="18"/>
      <c r="I13" s="8">
        <f>IF(H13="",0,VLOOKUP(H13,Points!$A$2:$B$53,2,FALSE))</f>
        <v>0</v>
      </c>
      <c r="J13" s="57"/>
      <c r="K13" s="2">
        <f>IF(J13="",0,VLOOKUP(J13,Points!$A$2:$B$53,2,FALSE))</f>
        <v>0</v>
      </c>
      <c r="L13" s="5">
        <f t="shared" si="0"/>
        <v>0</v>
      </c>
    </row>
    <row r="14" spans="2:12" ht="15.75" thickBot="1" x14ac:dyDescent="0.3">
      <c r="B14" s="35">
        <v>9</v>
      </c>
      <c r="C14" s="65" t="s">
        <v>151</v>
      </c>
      <c r="D14" s="19">
        <v>2</v>
      </c>
      <c r="E14" s="63" t="s">
        <v>134</v>
      </c>
      <c r="F14" s="10">
        <v>1</v>
      </c>
      <c r="G14" s="2">
        <f>IF(F14="",0,VLOOKUP(F14,Points!$A$2:$B$53,2,FALSE))</f>
        <v>55</v>
      </c>
      <c r="H14" s="18"/>
      <c r="I14" s="8">
        <f>IF(H14="",0,VLOOKUP(H14,Points!$A$2:$B$53,2,FALSE))</f>
        <v>0</v>
      </c>
      <c r="J14" s="57"/>
      <c r="K14" s="2">
        <f>IF(J14="",0,VLOOKUP(J14,Points!$A$2:$B$53,2,FALSE))</f>
        <v>0</v>
      </c>
      <c r="L14" s="5">
        <f t="shared" si="0"/>
        <v>55</v>
      </c>
    </row>
    <row r="15" spans="2:12" x14ac:dyDescent="0.25">
      <c r="B15" s="34">
        <v>10</v>
      </c>
      <c r="C15" s="65" t="s">
        <v>150</v>
      </c>
      <c r="D15" s="9">
        <v>2</v>
      </c>
      <c r="E15" s="28" t="s">
        <v>123</v>
      </c>
      <c r="F15" s="10">
        <v>2</v>
      </c>
      <c r="G15" s="2">
        <f>IF(F15="",0,VLOOKUP(F15,Points!$A$2:$B$53,2,FALSE))</f>
        <v>52</v>
      </c>
      <c r="H15" s="18"/>
      <c r="I15" s="8">
        <f>IF(H15="",0,VLOOKUP(H15,Points!$A$2:$B$53,2,FALSE))</f>
        <v>0</v>
      </c>
      <c r="J15" s="57"/>
      <c r="K15" s="2">
        <f>IF(J15="",0,VLOOKUP(J15,Points!$A$2:$B$53,2,FALSE))</f>
        <v>0</v>
      </c>
      <c r="L15" s="5">
        <f t="shared" si="0"/>
        <v>52</v>
      </c>
    </row>
    <row r="16" spans="2:12" x14ac:dyDescent="0.25">
      <c r="B16" s="35">
        <v>11</v>
      </c>
      <c r="C16" s="65" t="s">
        <v>149</v>
      </c>
      <c r="D16" s="9">
        <v>2</v>
      </c>
      <c r="E16" s="28" t="s">
        <v>124</v>
      </c>
      <c r="F16" s="10">
        <v>3</v>
      </c>
      <c r="G16" s="2">
        <f>IF(F16="",0,VLOOKUP(F16,Points!$A$2:$B$53,2,FALSE))</f>
        <v>50</v>
      </c>
      <c r="H16" s="18"/>
      <c r="I16" s="8">
        <f>IF(H16="",0,VLOOKUP(H16,Points!$A$2:$B$53,2,FALSE))</f>
        <v>0</v>
      </c>
      <c r="J16" s="57"/>
      <c r="K16" s="2">
        <f>IF(J16="",0,VLOOKUP(J16,Points!$A$2:$B$53,2,FALSE))</f>
        <v>0</v>
      </c>
      <c r="L16" s="5">
        <f t="shared" si="0"/>
        <v>50</v>
      </c>
    </row>
    <row r="17" spans="2:12" ht="15.75" thickBot="1" x14ac:dyDescent="0.3">
      <c r="B17" s="35">
        <v>12</v>
      </c>
      <c r="C17" s="65" t="s">
        <v>148</v>
      </c>
      <c r="D17" s="9">
        <v>2</v>
      </c>
      <c r="E17" s="28" t="s">
        <v>124</v>
      </c>
      <c r="F17" s="10">
        <v>4</v>
      </c>
      <c r="G17" s="2">
        <f>IF(F17="",0,VLOOKUP(F17,Points!$A$2:$B$53,2,FALSE))</f>
        <v>49</v>
      </c>
      <c r="H17" s="18"/>
      <c r="I17" s="8">
        <f>IF(H17="",0,VLOOKUP(H17,Points!$A$2:$B$53,2,FALSE))</f>
        <v>0</v>
      </c>
      <c r="J17" s="57"/>
      <c r="K17" s="2">
        <f>IF(J17="",0,VLOOKUP(J17,Points!$A$2:$B$53,2,FALSE))</f>
        <v>0</v>
      </c>
      <c r="L17" s="5">
        <f t="shared" si="0"/>
        <v>49</v>
      </c>
    </row>
    <row r="18" spans="2:12" x14ac:dyDescent="0.25">
      <c r="B18" s="34">
        <v>13</v>
      </c>
      <c r="C18" s="65" t="s">
        <v>147</v>
      </c>
      <c r="D18" s="9">
        <v>2</v>
      </c>
      <c r="E18" s="28" t="s">
        <v>125</v>
      </c>
      <c r="F18" s="10">
        <v>5</v>
      </c>
      <c r="G18" s="2">
        <f>IF(F18="",0,VLOOKUP(F18,Points!$A$2:$B$53,2,FALSE))</f>
        <v>48</v>
      </c>
      <c r="H18" s="18"/>
      <c r="I18" s="8">
        <f>IF(H18="",0,VLOOKUP(H18,Points!$A$2:$B$53,2,FALSE))</f>
        <v>0</v>
      </c>
      <c r="J18" s="57"/>
      <c r="K18" s="2">
        <f>IF(J18="",0,VLOOKUP(J18,Points!$A$2:$B$53,2,FALSE))</f>
        <v>0</v>
      </c>
      <c r="L18" s="5">
        <f t="shared" si="0"/>
        <v>48</v>
      </c>
    </row>
    <row r="19" spans="2:12" x14ac:dyDescent="0.25">
      <c r="B19" s="35">
        <v>14</v>
      </c>
      <c r="C19" s="65" t="s">
        <v>146</v>
      </c>
      <c r="D19" s="9">
        <v>2</v>
      </c>
      <c r="E19" s="27" t="s">
        <v>135</v>
      </c>
      <c r="F19" s="10">
        <v>6</v>
      </c>
      <c r="G19" s="2">
        <f>IF(F19="",0,VLOOKUP(F19,Points!$A$2:$B$53,2,FALSE))</f>
        <v>47</v>
      </c>
      <c r="H19" s="18"/>
      <c r="I19" s="8">
        <f>IF(H19="",0,VLOOKUP(H19,Points!$A$2:$B$53,2,FALSE))</f>
        <v>0</v>
      </c>
      <c r="J19" s="57"/>
      <c r="K19" s="2">
        <f>IF(J19="",0,VLOOKUP(J19,Points!$A$2:$B$53,2,FALSE))</f>
        <v>0</v>
      </c>
      <c r="L19" s="5">
        <f t="shared" si="0"/>
        <v>47</v>
      </c>
    </row>
    <row r="20" spans="2:12" ht="15.75" thickBot="1" x14ac:dyDescent="0.3">
      <c r="B20" s="35">
        <v>15</v>
      </c>
      <c r="C20" s="65" t="s">
        <v>145</v>
      </c>
      <c r="D20" s="9">
        <v>2</v>
      </c>
      <c r="E20" s="27" t="s">
        <v>135</v>
      </c>
      <c r="F20" s="10">
        <v>7</v>
      </c>
      <c r="G20" s="2">
        <f>IF(F20="",0,VLOOKUP(F20,Points!$A$2:$B$53,2,FALSE))</f>
        <v>46</v>
      </c>
      <c r="H20" s="18"/>
      <c r="I20" s="8">
        <f>IF(H20="",0,VLOOKUP(H20,Points!$A$2:$B$53,2,FALSE))</f>
        <v>0</v>
      </c>
      <c r="J20" s="57"/>
      <c r="K20" s="2">
        <f>IF(J20="",0,VLOOKUP(J20,Points!$A$2:$B$53,2,FALSE))</f>
        <v>0</v>
      </c>
      <c r="L20" s="5">
        <f t="shared" si="0"/>
        <v>46</v>
      </c>
    </row>
    <row r="21" spans="2:12" x14ac:dyDescent="0.25">
      <c r="B21" s="34">
        <v>16</v>
      </c>
      <c r="C21" s="65" t="s">
        <v>144</v>
      </c>
      <c r="D21" s="9">
        <v>2</v>
      </c>
      <c r="E21" s="27" t="s">
        <v>126</v>
      </c>
      <c r="F21" s="10">
        <v>8</v>
      </c>
      <c r="G21" s="2">
        <f>IF(F21="",0,VLOOKUP(F21,Points!$A$2:$B$53,2,FALSE))</f>
        <v>45</v>
      </c>
      <c r="H21" s="18"/>
      <c r="I21" s="8">
        <f>IF(H21="",0,VLOOKUP(H21,Points!$A$2:$B$53,2,FALSE))</f>
        <v>0</v>
      </c>
      <c r="J21" s="57"/>
      <c r="K21" s="2">
        <f>IF(J21="",0,VLOOKUP(J21,Points!$A$2:$B$53,2,FALSE))</f>
        <v>0</v>
      </c>
      <c r="L21" s="5">
        <f t="shared" si="0"/>
        <v>45</v>
      </c>
    </row>
    <row r="22" spans="2:12" x14ac:dyDescent="0.25">
      <c r="B22" s="35">
        <v>17</v>
      </c>
      <c r="C22" s="65" t="s">
        <v>143</v>
      </c>
      <c r="D22" s="9">
        <v>2</v>
      </c>
      <c r="E22" s="27" t="s">
        <v>136</v>
      </c>
      <c r="F22" s="10">
        <v>9</v>
      </c>
      <c r="G22" s="2">
        <f>IF(F22="",0,VLOOKUP(F22,Points!$A$2:$B$53,2,FALSE))</f>
        <v>44</v>
      </c>
      <c r="H22" s="18"/>
      <c r="I22" s="8">
        <f>IF(H22="",0,VLOOKUP(H22,Points!$A$2:$B$53,2,FALSE))</f>
        <v>0</v>
      </c>
      <c r="J22" s="57"/>
      <c r="K22" s="2">
        <f>IF(J22="",0,VLOOKUP(J22,Points!$A$2:$B$53,2,FALSE))</f>
        <v>0</v>
      </c>
      <c r="L22" s="5">
        <f t="shared" si="0"/>
        <v>44</v>
      </c>
    </row>
    <row r="23" spans="2:12" ht="15.75" thickBot="1" x14ac:dyDescent="0.3">
      <c r="B23" s="35">
        <v>18</v>
      </c>
      <c r="C23" s="65" t="s">
        <v>142</v>
      </c>
      <c r="D23" s="9">
        <v>2</v>
      </c>
      <c r="E23" s="27" t="s">
        <v>137</v>
      </c>
      <c r="F23" s="10">
        <v>10</v>
      </c>
      <c r="G23" s="2">
        <f>IF(F23="",0,VLOOKUP(F23,Points!$A$2:$B$53,2,FALSE))</f>
        <v>43</v>
      </c>
      <c r="H23" s="18"/>
      <c r="I23" s="8">
        <f>IF(H23="",0,VLOOKUP(H23,Points!$A$2:$B$53,2,FALSE))</f>
        <v>0</v>
      </c>
      <c r="J23" s="57"/>
      <c r="K23" s="2">
        <f>IF(J23="",0,VLOOKUP(J23,Points!$A$2:$B$53,2,FALSE))</f>
        <v>0</v>
      </c>
      <c r="L23" s="5">
        <f t="shared" si="0"/>
        <v>43</v>
      </c>
    </row>
    <row r="24" spans="2:12" x14ac:dyDescent="0.25">
      <c r="B24" s="34">
        <v>19</v>
      </c>
      <c r="C24" s="65" t="s">
        <v>141</v>
      </c>
      <c r="D24" s="9">
        <v>2</v>
      </c>
      <c r="E24" s="27" t="s">
        <v>138</v>
      </c>
      <c r="F24" s="10">
        <v>11</v>
      </c>
      <c r="G24" s="2">
        <f>IF(F24="",0,VLOOKUP(F24,Points!$A$2:$B$53,2,FALSE))</f>
        <v>42</v>
      </c>
      <c r="H24" s="18"/>
      <c r="I24" s="8">
        <f>IF(H24="",0,VLOOKUP(H24,Points!$A$2:$B$53,2,FALSE))</f>
        <v>0</v>
      </c>
      <c r="J24" s="57"/>
      <c r="K24" s="2">
        <f>IF(J24="",0,VLOOKUP(J24,Points!$A$2:$B$53,2,FALSE))</f>
        <v>0</v>
      </c>
      <c r="L24" s="5">
        <f t="shared" si="0"/>
        <v>42</v>
      </c>
    </row>
    <row r="25" spans="2:12" x14ac:dyDescent="0.25">
      <c r="B25" s="35">
        <v>20</v>
      </c>
      <c r="C25" s="65" t="s">
        <v>140</v>
      </c>
      <c r="D25" s="9">
        <v>2</v>
      </c>
      <c r="E25" s="27" t="s">
        <v>139</v>
      </c>
      <c r="F25" s="10">
        <v>12</v>
      </c>
      <c r="G25" s="2">
        <f>IF(F25="",0,VLOOKUP(F25,Points!$A$2:$B$53,2,FALSE))</f>
        <v>41</v>
      </c>
      <c r="H25" s="18"/>
      <c r="I25" s="8">
        <f>IF(H25="",0,VLOOKUP(H25,Points!$A$2:$B$53,2,FALSE))</f>
        <v>0</v>
      </c>
      <c r="J25" s="57"/>
      <c r="K25" s="2">
        <f>IF(J25="",0,VLOOKUP(J25,Points!$A$2:$B$53,2,FALSE))</f>
        <v>0</v>
      </c>
      <c r="L25" s="5">
        <f t="shared" si="0"/>
        <v>41</v>
      </c>
    </row>
    <row r="26" spans="2:12" ht="15.75" thickBot="1" x14ac:dyDescent="0.3">
      <c r="B26" s="35">
        <v>21</v>
      </c>
      <c r="C26" s="66"/>
      <c r="D26" s="9">
        <v>2</v>
      </c>
      <c r="E26" s="27"/>
      <c r="F26" s="10"/>
      <c r="G26" s="2">
        <f>IF(F26="",0,VLOOKUP(F26,Points!$A$2:$B$53,2,FALSE))</f>
        <v>0</v>
      </c>
      <c r="H26" s="18"/>
      <c r="I26" s="8">
        <f>IF(H26="",0,VLOOKUP(H26,Points!$A$2:$B$53,2,FALSE))</f>
        <v>0</v>
      </c>
      <c r="J26" s="57"/>
      <c r="K26" s="2">
        <f>IF(J26="",0,VLOOKUP(J26,Points!$A$2:$B$53,2,FALSE))</f>
        <v>0</v>
      </c>
      <c r="L26" s="5">
        <f t="shared" si="0"/>
        <v>0</v>
      </c>
    </row>
    <row r="27" spans="2:12" x14ac:dyDescent="0.25">
      <c r="B27" s="34">
        <v>22</v>
      </c>
      <c r="C27" s="66"/>
      <c r="D27" s="9">
        <v>2</v>
      </c>
      <c r="E27" s="27"/>
      <c r="F27" s="10"/>
      <c r="G27" s="2">
        <f>IF(F27="",0,VLOOKUP(F27,Points!$A$2:$B$53,2,FALSE))</f>
        <v>0</v>
      </c>
      <c r="H27" s="18"/>
      <c r="I27" s="8">
        <f>IF(H27="",0,VLOOKUP(H27,Points!$A$2:$B$53,2,FALSE))</f>
        <v>0</v>
      </c>
      <c r="J27" s="57"/>
      <c r="K27" s="2">
        <f>IF(J27="",0,VLOOKUP(J27,Points!$A$2:$B$53,2,FALSE))</f>
        <v>0</v>
      </c>
      <c r="L27" s="5">
        <f t="shared" si="0"/>
        <v>0</v>
      </c>
    </row>
    <row r="28" spans="2:12" ht="15.75" thickBot="1" x14ac:dyDescent="0.3">
      <c r="B28" s="35">
        <v>23</v>
      </c>
      <c r="C28" s="62"/>
      <c r="D28" s="12">
        <v>2</v>
      </c>
      <c r="E28" s="40"/>
      <c r="F28" s="10"/>
      <c r="G28" s="2">
        <f>IF(F28="",0,VLOOKUP(F28,Points!$A$2:$B$53,2,FALSE))</f>
        <v>0</v>
      </c>
      <c r="H28" s="18"/>
      <c r="I28" s="8">
        <f>IF(H28="",0,VLOOKUP(H28,Points!$A$2:$B$53,2,FALSE))</f>
        <v>0</v>
      </c>
      <c r="J28" s="57"/>
      <c r="K28" s="2">
        <f>IF(J28="",0,VLOOKUP(J28,Points!$A$2:$B$53,2,FALSE))</f>
        <v>0</v>
      </c>
      <c r="L28" s="5">
        <f>SUM(G28+I28+K28)</f>
        <v>0</v>
      </c>
    </row>
    <row r="29" spans="2:12" ht="15.75" thickBot="1" x14ac:dyDescent="0.3">
      <c r="B29" s="35">
        <v>24</v>
      </c>
      <c r="C29" s="65" t="s">
        <v>206</v>
      </c>
      <c r="D29" s="19">
        <v>3</v>
      </c>
      <c r="E29" s="41" t="s">
        <v>152</v>
      </c>
      <c r="F29" s="10">
        <v>1</v>
      </c>
      <c r="G29" s="2">
        <f>IF(F29="",0,VLOOKUP(F29,Points!$A$2:$B$53,2,FALSE))</f>
        <v>55</v>
      </c>
      <c r="H29" s="18"/>
      <c r="I29" s="8">
        <f>IF(H29="",0,VLOOKUP(H29,Points!$A$2:$B$53,2,FALSE))</f>
        <v>0</v>
      </c>
      <c r="J29" s="57"/>
      <c r="K29" s="2">
        <f>IF(J29="",0,VLOOKUP(J29,Points!$A$2:$B$53,2,FALSE))</f>
        <v>0</v>
      </c>
      <c r="L29" s="5">
        <f t="shared" ref="L29:L64" si="1">SUM(G29+I29+K29)</f>
        <v>55</v>
      </c>
    </row>
    <row r="30" spans="2:12" x14ac:dyDescent="0.25">
      <c r="B30" s="34">
        <v>25</v>
      </c>
      <c r="C30" s="65" t="s">
        <v>205</v>
      </c>
      <c r="D30" s="9">
        <v>3</v>
      </c>
      <c r="E30" s="28" t="s">
        <v>153</v>
      </c>
      <c r="F30" s="10">
        <v>2</v>
      </c>
      <c r="G30" s="2">
        <f>IF(F30="",0,VLOOKUP(F30,Points!$A$2:$B$53,2,FALSE))</f>
        <v>52</v>
      </c>
      <c r="H30" s="18"/>
      <c r="I30" s="8">
        <f>IF(H30="",0,VLOOKUP(H30,Points!$A$2:$B$53,2,FALSE))</f>
        <v>0</v>
      </c>
      <c r="J30" s="57"/>
      <c r="K30" s="2">
        <f>IF(J30="",0,VLOOKUP(J30,Points!$A$2:$B$53,2,FALSE))</f>
        <v>0</v>
      </c>
      <c r="L30" s="5">
        <f t="shared" si="1"/>
        <v>52</v>
      </c>
    </row>
    <row r="31" spans="2:12" x14ac:dyDescent="0.25">
      <c r="B31" s="35">
        <v>26</v>
      </c>
      <c r="C31" s="65" t="s">
        <v>204</v>
      </c>
      <c r="D31" s="9">
        <v>3</v>
      </c>
      <c r="E31" s="28" t="s">
        <v>154</v>
      </c>
      <c r="F31" s="10">
        <v>3</v>
      </c>
      <c r="G31" s="2">
        <f>IF(F31="",0,VLOOKUP(F31,Points!$A$2:$B$53,2,FALSE))</f>
        <v>50</v>
      </c>
      <c r="H31" s="18"/>
      <c r="I31" s="8">
        <f>IF(H31="",0,VLOOKUP(H31,Points!$A$2:$B$53,2,FALSE))</f>
        <v>0</v>
      </c>
      <c r="J31" s="57"/>
      <c r="K31" s="2">
        <f>IF(J31="",0,VLOOKUP(J31,Points!$A$2:$B$53,2,FALSE))</f>
        <v>0</v>
      </c>
      <c r="L31" s="5">
        <f t="shared" si="1"/>
        <v>50</v>
      </c>
    </row>
    <row r="32" spans="2:12" ht="15.75" thickBot="1" x14ac:dyDescent="0.3">
      <c r="B32" s="35">
        <v>27</v>
      </c>
      <c r="C32" s="65" t="s">
        <v>203</v>
      </c>
      <c r="D32" s="9">
        <v>3</v>
      </c>
      <c r="E32" s="28" t="s">
        <v>124</v>
      </c>
      <c r="F32" s="10">
        <v>4</v>
      </c>
      <c r="G32" s="2">
        <f>IF(F32="",0,VLOOKUP(F32,Points!$A$2:$B$53,2,FALSE))</f>
        <v>49</v>
      </c>
      <c r="H32" s="18"/>
      <c r="I32" s="8">
        <f>IF(H32="",0,VLOOKUP(H32,Points!$A$2:$B$53,2,FALSE))</f>
        <v>0</v>
      </c>
      <c r="J32" s="57"/>
      <c r="K32" s="2">
        <f>IF(J32="",0,VLOOKUP(J32,Points!$A$2:$B$53,2,FALSE))</f>
        <v>0</v>
      </c>
      <c r="L32" s="5">
        <f t="shared" si="1"/>
        <v>49</v>
      </c>
    </row>
    <row r="33" spans="2:12" x14ac:dyDescent="0.25">
      <c r="B33" s="34">
        <v>28</v>
      </c>
      <c r="C33" s="65" t="s">
        <v>202</v>
      </c>
      <c r="D33" s="9">
        <v>3</v>
      </c>
      <c r="E33" s="28" t="s">
        <v>155</v>
      </c>
      <c r="F33" s="10">
        <v>5</v>
      </c>
      <c r="G33" s="2">
        <f>IF(F33="",0,VLOOKUP(F33,Points!$A$2:$B$53,2,FALSE))</f>
        <v>48</v>
      </c>
      <c r="H33" s="18"/>
      <c r="I33" s="8">
        <f>IF(H33="",0,VLOOKUP(H33,Points!$A$2:$B$53,2,FALSE))</f>
        <v>0</v>
      </c>
      <c r="J33" s="57"/>
      <c r="K33" s="2">
        <f>IF(J33="",0,VLOOKUP(J33,Points!$A$2:$B$53,2,FALSE))</f>
        <v>0</v>
      </c>
      <c r="L33" s="5">
        <f t="shared" si="1"/>
        <v>48</v>
      </c>
    </row>
    <row r="34" spans="2:12" x14ac:dyDescent="0.25">
      <c r="B34" s="35">
        <v>29</v>
      </c>
      <c r="C34" s="65" t="s">
        <v>201</v>
      </c>
      <c r="D34" s="9">
        <v>3</v>
      </c>
      <c r="E34" s="28" t="s">
        <v>137</v>
      </c>
      <c r="F34" s="10">
        <v>6</v>
      </c>
      <c r="G34" s="2">
        <f>IF(F34="",0,VLOOKUP(F34,Points!$A$2:$B$53,2,FALSE))</f>
        <v>47</v>
      </c>
      <c r="H34" s="18"/>
      <c r="I34" s="8">
        <f>IF(H34="",0,VLOOKUP(H34,Points!$A$2:$B$53,2,FALSE))</f>
        <v>0</v>
      </c>
      <c r="J34" s="57"/>
      <c r="K34" s="2">
        <f>IF(J34="",0,VLOOKUP(J34,Points!$A$2:$B$53,2,FALSE))</f>
        <v>0</v>
      </c>
      <c r="L34" s="5">
        <f t="shared" si="1"/>
        <v>47</v>
      </c>
    </row>
    <row r="35" spans="2:12" ht="15.75" thickBot="1" x14ac:dyDescent="0.3">
      <c r="B35" s="35">
        <v>30</v>
      </c>
      <c r="C35" s="65" t="s">
        <v>200</v>
      </c>
      <c r="D35" s="9">
        <v>3</v>
      </c>
      <c r="E35" s="28" t="s">
        <v>156</v>
      </c>
      <c r="F35" s="10">
        <v>7</v>
      </c>
      <c r="G35" s="2">
        <f>IF(F35="",0,VLOOKUP(F35,Points!$A$2:$B$53,2,FALSE))</f>
        <v>46</v>
      </c>
      <c r="H35" s="18"/>
      <c r="I35" s="8">
        <f>IF(H35="",0,VLOOKUP(H35,Points!$A$2:$B$53,2,FALSE))</f>
        <v>0</v>
      </c>
      <c r="J35" s="57"/>
      <c r="K35" s="2">
        <f>IF(J35="",0,VLOOKUP(J35,Points!$A$2:$B$53,2,FALSE))</f>
        <v>0</v>
      </c>
      <c r="L35" s="5">
        <f t="shared" si="1"/>
        <v>46</v>
      </c>
    </row>
    <row r="36" spans="2:12" x14ac:dyDescent="0.25">
      <c r="B36" s="34">
        <v>31</v>
      </c>
      <c r="C36" s="65" t="s">
        <v>199</v>
      </c>
      <c r="D36" s="9">
        <v>3</v>
      </c>
      <c r="E36" s="28" t="s">
        <v>8</v>
      </c>
      <c r="F36" s="10">
        <v>8</v>
      </c>
      <c r="G36" s="2">
        <f>IF(F36="",0,VLOOKUP(F36,Points!$A$2:$B$53,2,FALSE))</f>
        <v>45</v>
      </c>
      <c r="H36" s="18"/>
      <c r="I36" s="8">
        <f>IF(H36="",0,VLOOKUP(H36,Points!$A$2:$B$53,2,FALSE))</f>
        <v>0</v>
      </c>
      <c r="J36" s="57"/>
      <c r="K36" s="2">
        <f>IF(J36="",0,VLOOKUP(J36,Points!$A$2:$B$53,2,FALSE))</f>
        <v>0</v>
      </c>
      <c r="L36" s="5">
        <f t="shared" si="1"/>
        <v>45</v>
      </c>
    </row>
    <row r="37" spans="2:12" x14ac:dyDescent="0.25">
      <c r="B37" s="35">
        <v>32</v>
      </c>
      <c r="C37" s="65" t="s">
        <v>198</v>
      </c>
      <c r="D37" s="9">
        <v>3</v>
      </c>
      <c r="E37" s="27" t="s">
        <v>157</v>
      </c>
      <c r="F37" s="10">
        <v>9</v>
      </c>
      <c r="G37" s="2">
        <f>IF(F37="",0,VLOOKUP(F37,Points!$A$2:$B$53,2,FALSE))</f>
        <v>44</v>
      </c>
      <c r="H37" s="18"/>
      <c r="I37" s="8">
        <f>IF(H37="",0,VLOOKUP(H37,Points!$A$2:$B$53,2,FALSE))</f>
        <v>0</v>
      </c>
      <c r="J37" s="57"/>
      <c r="K37" s="2">
        <f>IF(J37="",0,VLOOKUP(J37,Points!$A$2:$B$53,2,FALSE))</f>
        <v>0</v>
      </c>
      <c r="L37" s="5">
        <f t="shared" si="1"/>
        <v>44</v>
      </c>
    </row>
    <row r="38" spans="2:12" ht="15.75" thickBot="1" x14ac:dyDescent="0.3">
      <c r="B38" s="35">
        <v>33</v>
      </c>
      <c r="C38" s="65" t="s">
        <v>197</v>
      </c>
      <c r="D38" s="9">
        <v>3</v>
      </c>
      <c r="E38" s="27" t="s">
        <v>158</v>
      </c>
      <c r="F38" s="10">
        <v>10</v>
      </c>
      <c r="G38" s="2">
        <f>IF(F38="",0,VLOOKUP(F38,Points!$A$2:$B$53,2,FALSE))</f>
        <v>43</v>
      </c>
      <c r="H38" s="18"/>
      <c r="I38" s="8">
        <f>IF(H38="",0,VLOOKUP(H38,Points!$A$2:$B$53,2,FALSE))</f>
        <v>0</v>
      </c>
      <c r="J38" s="57"/>
      <c r="K38" s="2">
        <f>IF(J38="",0,VLOOKUP(J38,Points!$A$2:$B$53,2,FALSE))</f>
        <v>0</v>
      </c>
      <c r="L38" s="5">
        <f t="shared" si="1"/>
        <v>43</v>
      </c>
    </row>
    <row r="39" spans="2:12" x14ac:dyDescent="0.25">
      <c r="B39" s="34">
        <v>34</v>
      </c>
      <c r="C39" s="65" t="s">
        <v>196</v>
      </c>
      <c r="D39" s="9">
        <v>3</v>
      </c>
      <c r="E39" s="27" t="s">
        <v>159</v>
      </c>
      <c r="F39" s="10">
        <v>11</v>
      </c>
      <c r="G39" s="2">
        <f>IF(F39="",0,VLOOKUP(F39,Points!$A$2:$B$53,2,FALSE))</f>
        <v>42</v>
      </c>
      <c r="H39" s="18"/>
      <c r="I39" s="8">
        <f>IF(H39="",0,VLOOKUP(H39,Points!$A$2:$B$53,2,FALSE))</f>
        <v>0</v>
      </c>
      <c r="J39" s="57"/>
      <c r="K39" s="2">
        <f>IF(J39="",0,VLOOKUP(J39,Points!$A$2:$B$53,2,FALSE))</f>
        <v>0</v>
      </c>
      <c r="L39" s="5">
        <f t="shared" si="1"/>
        <v>42</v>
      </c>
    </row>
    <row r="40" spans="2:12" x14ac:dyDescent="0.25">
      <c r="B40" s="35">
        <v>35</v>
      </c>
      <c r="C40" s="65" t="s">
        <v>195</v>
      </c>
      <c r="D40" s="9">
        <v>3</v>
      </c>
      <c r="E40" s="27" t="s">
        <v>160</v>
      </c>
      <c r="F40" s="10">
        <v>12</v>
      </c>
      <c r="G40" s="2">
        <f>IF(F40="",0,VLOOKUP(F40,Points!$A$2:$B$53,2,FALSE))</f>
        <v>41</v>
      </c>
      <c r="H40" s="18"/>
      <c r="I40" s="8">
        <f>IF(H40="",0,VLOOKUP(H40,Points!$A$2:$B$53,2,FALSE))</f>
        <v>0</v>
      </c>
      <c r="J40" s="57"/>
      <c r="K40" s="2">
        <f>IF(J40="",0,VLOOKUP(J40,Points!$A$2:$B$53,2,FALSE))</f>
        <v>0</v>
      </c>
      <c r="L40" s="5">
        <f t="shared" si="1"/>
        <v>41</v>
      </c>
    </row>
    <row r="41" spans="2:12" ht="15.75" thickBot="1" x14ac:dyDescent="0.3">
      <c r="B41" s="35">
        <v>36</v>
      </c>
      <c r="C41" s="65" t="s">
        <v>194</v>
      </c>
      <c r="D41" s="9">
        <v>3</v>
      </c>
      <c r="E41" s="27" t="s">
        <v>125</v>
      </c>
      <c r="F41" s="10">
        <v>13</v>
      </c>
      <c r="G41" s="2">
        <f>IF(F41="",0,VLOOKUP(F41,Points!$A$2:$B$53,2,FALSE))</f>
        <v>40</v>
      </c>
      <c r="H41" s="18"/>
      <c r="I41" s="8">
        <f>IF(H41="",0,VLOOKUP(H41,Points!$A$2:$B$53,2,FALSE))</f>
        <v>0</v>
      </c>
      <c r="J41" s="57"/>
      <c r="K41" s="2">
        <f>IF(J41="",0,VLOOKUP(J41,Points!$A$2:$B$53,2,FALSE))</f>
        <v>0</v>
      </c>
      <c r="L41" s="5">
        <f t="shared" si="1"/>
        <v>40</v>
      </c>
    </row>
    <row r="42" spans="2:12" x14ac:dyDescent="0.25">
      <c r="B42" s="34">
        <v>37</v>
      </c>
      <c r="C42" s="65" t="s">
        <v>193</v>
      </c>
      <c r="D42" s="9">
        <v>3</v>
      </c>
      <c r="E42" s="28" t="s">
        <v>161</v>
      </c>
      <c r="F42" s="10">
        <v>14</v>
      </c>
      <c r="G42" s="2">
        <f>IF(F42="",0,VLOOKUP(F42,Points!$A$2:$B$53,2,FALSE))</f>
        <v>39</v>
      </c>
      <c r="H42" s="18"/>
      <c r="I42" s="8">
        <f>IF(H42="",0,VLOOKUP(H42,Points!$A$2:$B$53,2,FALSE))</f>
        <v>0</v>
      </c>
      <c r="J42" s="57"/>
      <c r="K42" s="2">
        <f>IF(J42="",0,VLOOKUP(J42,Points!$A$2:$B$53,2,FALSE))</f>
        <v>0</v>
      </c>
      <c r="L42" s="5">
        <f t="shared" si="1"/>
        <v>39</v>
      </c>
    </row>
    <row r="43" spans="2:12" x14ac:dyDescent="0.25">
      <c r="B43" s="35">
        <v>38</v>
      </c>
      <c r="C43" s="65" t="s">
        <v>192</v>
      </c>
      <c r="D43" s="9">
        <v>3</v>
      </c>
      <c r="E43" s="27" t="s">
        <v>162</v>
      </c>
      <c r="F43" s="10">
        <v>15</v>
      </c>
      <c r="G43" s="2">
        <f>IF(F43="",0,VLOOKUP(F43,Points!$A$2:$B$53,2,FALSE))</f>
        <v>38</v>
      </c>
      <c r="H43" s="18"/>
      <c r="I43" s="8">
        <f>IF(H43="",0,VLOOKUP(H43,Points!$A$2:$B$53,2,FALSE))</f>
        <v>0</v>
      </c>
      <c r="J43" s="57"/>
      <c r="K43" s="2">
        <f>IF(J43="",0,VLOOKUP(J43,Points!$A$2:$B$53,2,FALSE))</f>
        <v>0</v>
      </c>
      <c r="L43" s="5">
        <f t="shared" si="1"/>
        <v>38</v>
      </c>
    </row>
    <row r="44" spans="2:12" ht="15.75" thickBot="1" x14ac:dyDescent="0.3">
      <c r="B44" s="35">
        <v>39</v>
      </c>
      <c r="C44" s="65" t="s">
        <v>191</v>
      </c>
      <c r="D44" s="9">
        <v>3</v>
      </c>
      <c r="E44" s="27" t="s">
        <v>163</v>
      </c>
      <c r="F44" s="10">
        <v>16</v>
      </c>
      <c r="G44" s="2">
        <f>IF(F44="",0,VLOOKUP(F44,Points!$A$2:$B$53,2,FALSE))</f>
        <v>37</v>
      </c>
      <c r="H44" s="18"/>
      <c r="I44" s="8">
        <f>IF(H44="",0,VLOOKUP(H44,Points!$A$2:$B$53,2,FALSE))</f>
        <v>0</v>
      </c>
      <c r="J44" s="57"/>
      <c r="K44" s="2">
        <f>IF(J44="",0,VLOOKUP(J44,Points!$A$2:$B$53,2,FALSE))</f>
        <v>0</v>
      </c>
      <c r="L44" s="5">
        <f t="shared" si="1"/>
        <v>37</v>
      </c>
    </row>
    <row r="45" spans="2:12" x14ac:dyDescent="0.25">
      <c r="B45" s="34">
        <v>40</v>
      </c>
      <c r="C45" s="65" t="s">
        <v>190</v>
      </c>
      <c r="D45" s="9">
        <v>3</v>
      </c>
      <c r="E45" s="27" t="s">
        <v>164</v>
      </c>
      <c r="F45" s="10">
        <v>17</v>
      </c>
      <c r="G45" s="2">
        <f>IF(F45="",0,VLOOKUP(F45,Points!$A$2:$B$53,2,FALSE))</f>
        <v>36</v>
      </c>
      <c r="H45" s="18"/>
      <c r="I45" s="8">
        <f>IF(H45="",0,VLOOKUP(H45,Points!$A$2:$B$53,2,FALSE))</f>
        <v>0</v>
      </c>
      <c r="J45" s="57"/>
      <c r="K45" s="2">
        <f>IF(J45="",0,VLOOKUP(J45,Points!$A$2:$B$53,2,FALSE))</f>
        <v>0</v>
      </c>
      <c r="L45" s="5">
        <f t="shared" si="1"/>
        <v>36</v>
      </c>
    </row>
    <row r="46" spans="2:12" x14ac:dyDescent="0.25">
      <c r="B46" s="35">
        <v>41</v>
      </c>
      <c r="C46" s="65" t="s">
        <v>189</v>
      </c>
      <c r="D46" s="9">
        <v>3</v>
      </c>
      <c r="E46" s="27" t="s">
        <v>165</v>
      </c>
      <c r="F46" s="10">
        <v>18</v>
      </c>
      <c r="G46" s="2">
        <f>IF(F46="",0,VLOOKUP(F46,Points!$A$2:$B$53,2,FALSE))</f>
        <v>35</v>
      </c>
      <c r="H46" s="18"/>
      <c r="I46" s="8">
        <f>IF(H46="",0,VLOOKUP(H46,Points!$A$2:$B$53,2,FALSE))</f>
        <v>0</v>
      </c>
      <c r="J46" s="57"/>
      <c r="K46" s="2">
        <f>IF(J46="",0,VLOOKUP(J46,Points!$A$2:$B$53,2,FALSE))</f>
        <v>0</v>
      </c>
      <c r="L46" s="5">
        <f t="shared" si="1"/>
        <v>35</v>
      </c>
    </row>
    <row r="47" spans="2:12" ht="15.75" thickBot="1" x14ac:dyDescent="0.3">
      <c r="B47" s="35">
        <v>42</v>
      </c>
      <c r="C47" s="65" t="s">
        <v>188</v>
      </c>
      <c r="D47" s="9">
        <v>3</v>
      </c>
      <c r="E47" s="27" t="s">
        <v>166</v>
      </c>
      <c r="F47" s="10">
        <v>19</v>
      </c>
      <c r="G47" s="2">
        <f>IF(F47="",0,VLOOKUP(F47,Points!$A$2:$B$53,2,FALSE))</f>
        <v>34</v>
      </c>
      <c r="H47" s="18"/>
      <c r="I47" s="8">
        <f>IF(H47="",0,VLOOKUP(H47,Points!$A$2:$B$53,2,FALSE))</f>
        <v>0</v>
      </c>
      <c r="J47" s="57"/>
      <c r="K47" s="2">
        <f>IF(J47="",0,VLOOKUP(J47,Points!$A$2:$B$53,2,FALSE))</f>
        <v>0</v>
      </c>
      <c r="L47" s="5">
        <f t="shared" si="1"/>
        <v>34</v>
      </c>
    </row>
    <row r="48" spans="2:12" x14ac:dyDescent="0.25">
      <c r="B48" s="34">
        <v>43</v>
      </c>
      <c r="C48" s="65" t="s">
        <v>187</v>
      </c>
      <c r="D48" s="9">
        <v>3</v>
      </c>
      <c r="E48" s="27" t="s">
        <v>167</v>
      </c>
      <c r="F48" s="10">
        <v>20</v>
      </c>
      <c r="G48" s="2">
        <f>IF(F48="",0,VLOOKUP(F48,Points!$A$2:$B$53,2,FALSE))</f>
        <v>33</v>
      </c>
      <c r="H48" s="18"/>
      <c r="I48" s="8">
        <f>IF(H48="",0,VLOOKUP(H48,Points!$A$2:$B$53,2,FALSE))</f>
        <v>0</v>
      </c>
      <c r="J48" s="57"/>
      <c r="K48" s="2">
        <f>IF(J48="",0,VLOOKUP(J48,Points!$A$2:$B$53,2,FALSE))</f>
        <v>0</v>
      </c>
      <c r="L48" s="5">
        <f t="shared" si="1"/>
        <v>33</v>
      </c>
    </row>
    <row r="49" spans="2:12" x14ac:dyDescent="0.25">
      <c r="B49" s="35">
        <v>44</v>
      </c>
      <c r="C49" s="65" t="s">
        <v>186</v>
      </c>
      <c r="D49" s="9">
        <v>3</v>
      </c>
      <c r="E49" s="27" t="s">
        <v>168</v>
      </c>
      <c r="F49" s="10">
        <v>21</v>
      </c>
      <c r="G49" s="2">
        <f>IF(F49="",0,VLOOKUP(F49,Points!$A$2:$B$53,2,FALSE))</f>
        <v>32</v>
      </c>
      <c r="H49" s="18"/>
      <c r="I49" s="8">
        <f>IF(H49="",0,VLOOKUP(H49,Points!$A$2:$B$53,2,FALSE))</f>
        <v>0</v>
      </c>
      <c r="J49" s="57"/>
      <c r="K49" s="2">
        <f>IF(J49="",0,VLOOKUP(J49,Points!$A$2:$B$53,2,FALSE))</f>
        <v>0</v>
      </c>
      <c r="L49" s="5">
        <f t="shared" si="1"/>
        <v>32</v>
      </c>
    </row>
    <row r="50" spans="2:12" ht="15.75" thickBot="1" x14ac:dyDescent="0.3">
      <c r="B50" s="35">
        <v>45</v>
      </c>
      <c r="C50" s="65" t="s">
        <v>185</v>
      </c>
      <c r="D50" s="9">
        <v>3</v>
      </c>
      <c r="E50" s="27" t="s">
        <v>169</v>
      </c>
      <c r="F50" s="10">
        <v>22</v>
      </c>
      <c r="G50" s="2">
        <f>IF(F50="",0,VLOOKUP(F50,Points!$A$2:$B$53,2,FALSE))</f>
        <v>31</v>
      </c>
      <c r="H50" s="18"/>
      <c r="I50" s="8">
        <f>IF(H50="",0,VLOOKUP(H50,Points!$A$2:$B$53,2,FALSE))</f>
        <v>0</v>
      </c>
      <c r="J50" s="57"/>
      <c r="K50" s="2">
        <f>IF(J50="",0,VLOOKUP(J50,Points!$A$2:$B$53,2,FALSE))</f>
        <v>0</v>
      </c>
      <c r="L50" s="5">
        <f t="shared" si="1"/>
        <v>31</v>
      </c>
    </row>
    <row r="51" spans="2:12" x14ac:dyDescent="0.25">
      <c r="B51" s="34">
        <v>46</v>
      </c>
      <c r="C51" s="65" t="s">
        <v>184</v>
      </c>
      <c r="D51" s="9">
        <v>3</v>
      </c>
      <c r="E51" s="27" t="s">
        <v>123</v>
      </c>
      <c r="F51" s="10">
        <v>23</v>
      </c>
      <c r="G51" s="2">
        <f>IF(F51="",0,VLOOKUP(F51,Points!$A$2:$B$53,2,FALSE))</f>
        <v>30</v>
      </c>
      <c r="H51" s="18"/>
      <c r="I51" s="8">
        <f>IF(H51="",0,VLOOKUP(H51,Points!$A$2:$B$53,2,FALSE))</f>
        <v>0</v>
      </c>
      <c r="J51" s="57"/>
      <c r="K51" s="2">
        <f>IF(J51="",0,VLOOKUP(J51,Points!$A$2:$B$53,2,FALSE))</f>
        <v>0</v>
      </c>
      <c r="L51" s="5">
        <f t="shared" si="1"/>
        <v>30</v>
      </c>
    </row>
    <row r="52" spans="2:12" x14ac:dyDescent="0.25">
      <c r="B52" s="35">
        <v>47</v>
      </c>
      <c r="C52" s="65" t="s">
        <v>183</v>
      </c>
      <c r="D52" s="9">
        <v>3</v>
      </c>
      <c r="E52" s="27" t="s">
        <v>138</v>
      </c>
      <c r="F52" s="10">
        <v>24</v>
      </c>
      <c r="G52" s="2">
        <f>IF(F52="",0,VLOOKUP(F52,Points!$A$2:$B$53,2,FALSE))</f>
        <v>29</v>
      </c>
      <c r="H52" s="18"/>
      <c r="I52" s="8">
        <f>IF(H52="",0,VLOOKUP(H52,Points!$A$2:$B$53,2,FALSE))</f>
        <v>0</v>
      </c>
      <c r="J52" s="57"/>
      <c r="K52" s="2">
        <f>IF(J52="",0,VLOOKUP(J52,Points!$A$2:$B$53,2,FALSE))</f>
        <v>0</v>
      </c>
      <c r="L52" s="5">
        <f t="shared" si="1"/>
        <v>29</v>
      </c>
    </row>
    <row r="53" spans="2:12" ht="15.75" thickBot="1" x14ac:dyDescent="0.3">
      <c r="B53" s="35">
        <v>48</v>
      </c>
      <c r="C53" s="65" t="s">
        <v>182</v>
      </c>
      <c r="D53" s="9">
        <v>3</v>
      </c>
      <c r="E53" s="27" t="s">
        <v>170</v>
      </c>
      <c r="F53" s="10">
        <v>25</v>
      </c>
      <c r="G53" s="2">
        <f>IF(F53="",0,VLOOKUP(F53,Points!$A$2:$B$53,2,FALSE))</f>
        <v>28</v>
      </c>
      <c r="H53" s="18"/>
      <c r="I53" s="8">
        <f>IF(H53="",0,VLOOKUP(H53,Points!$A$2:$B$53,2,FALSE))</f>
        <v>0</v>
      </c>
      <c r="J53" s="57"/>
      <c r="K53" s="2">
        <f>IF(J53="",0,VLOOKUP(J53,Points!$A$2:$B$53,2,FALSE))</f>
        <v>0</v>
      </c>
      <c r="L53" s="5">
        <f t="shared" si="1"/>
        <v>28</v>
      </c>
    </row>
    <row r="54" spans="2:12" x14ac:dyDescent="0.25">
      <c r="B54" s="34">
        <v>49</v>
      </c>
      <c r="C54" s="65" t="s">
        <v>181</v>
      </c>
      <c r="D54" s="9">
        <v>3</v>
      </c>
      <c r="E54" s="27" t="s">
        <v>138</v>
      </c>
      <c r="F54" s="10">
        <v>26</v>
      </c>
      <c r="G54" s="2">
        <f>IF(F54="",0,VLOOKUP(F54,Points!$A$2:$B$53,2,FALSE))</f>
        <v>27</v>
      </c>
      <c r="H54" s="18"/>
      <c r="I54" s="8">
        <f>IF(H54="",0,VLOOKUP(H54,Points!$A$2:$B$53,2,FALSE))</f>
        <v>0</v>
      </c>
      <c r="J54" s="57"/>
      <c r="K54" s="2">
        <f>IF(J54="",0,VLOOKUP(J54,Points!$A$2:$B$53,2,FALSE))</f>
        <v>0</v>
      </c>
      <c r="L54" s="5">
        <f t="shared" si="1"/>
        <v>27</v>
      </c>
    </row>
    <row r="55" spans="2:12" x14ac:dyDescent="0.25">
      <c r="B55" s="35">
        <v>50</v>
      </c>
      <c r="C55" s="65" t="s">
        <v>180</v>
      </c>
      <c r="D55" s="9">
        <v>3</v>
      </c>
      <c r="E55" s="27" t="s">
        <v>171</v>
      </c>
      <c r="F55" s="10">
        <v>27</v>
      </c>
      <c r="G55" s="2">
        <f>IF(F55="",0,VLOOKUP(F55,Points!$A$2:$B$53,2,FALSE))</f>
        <v>26</v>
      </c>
      <c r="H55" s="18"/>
      <c r="I55" s="8">
        <f>IF(H55="",0,VLOOKUP(H55,Points!$A$2:$B$53,2,FALSE))</f>
        <v>0</v>
      </c>
      <c r="J55" s="57"/>
      <c r="K55" s="2">
        <f>IF(J55="",0,VLOOKUP(J55,Points!$A$2:$B$53,2,FALSE))</f>
        <v>0</v>
      </c>
      <c r="L55" s="5">
        <f t="shared" si="1"/>
        <v>26</v>
      </c>
    </row>
    <row r="56" spans="2:12" ht="15.75" thickBot="1" x14ac:dyDescent="0.3">
      <c r="B56" s="35">
        <v>51</v>
      </c>
      <c r="C56" s="65" t="s">
        <v>179</v>
      </c>
      <c r="D56" s="9">
        <v>3</v>
      </c>
      <c r="E56" s="27" t="s">
        <v>172</v>
      </c>
      <c r="F56" s="10">
        <v>28</v>
      </c>
      <c r="G56" s="2">
        <f>IF(F56="",0,VLOOKUP(F56,Points!$A$2:$B$53,2,FALSE))</f>
        <v>25</v>
      </c>
      <c r="H56" s="18"/>
      <c r="I56" s="8">
        <f>IF(H56="",0,VLOOKUP(H56,Points!$A$2:$B$53,2,FALSE))</f>
        <v>0</v>
      </c>
      <c r="J56" s="57"/>
      <c r="K56" s="2">
        <f>IF(J56="",0,VLOOKUP(J56,Points!$A$2:$B$53,2,FALSE))</f>
        <v>0</v>
      </c>
      <c r="L56" s="5">
        <f t="shared" si="1"/>
        <v>25</v>
      </c>
    </row>
    <row r="57" spans="2:12" x14ac:dyDescent="0.25">
      <c r="B57" s="34">
        <v>52</v>
      </c>
      <c r="C57" s="65" t="s">
        <v>178</v>
      </c>
      <c r="D57" s="9">
        <v>3</v>
      </c>
      <c r="E57" s="27" t="s">
        <v>173</v>
      </c>
      <c r="F57" s="10">
        <v>29</v>
      </c>
      <c r="G57" s="2">
        <f>IF(F57="",0,VLOOKUP(F57,Points!$A$2:$B$53,2,FALSE))</f>
        <v>24</v>
      </c>
      <c r="H57" s="18"/>
      <c r="I57" s="8">
        <f>IF(H57="",0,VLOOKUP(H57,Points!$A$2:$B$53,2,FALSE))</f>
        <v>0</v>
      </c>
      <c r="J57" s="57"/>
      <c r="K57" s="2">
        <f>IF(J57="",0,VLOOKUP(J57,Points!$A$2:$B$53,2,FALSE))</f>
        <v>0</v>
      </c>
      <c r="L57" s="5">
        <f t="shared" si="1"/>
        <v>24</v>
      </c>
    </row>
    <row r="58" spans="2:12" x14ac:dyDescent="0.25">
      <c r="B58" s="35">
        <v>53</v>
      </c>
      <c r="C58" s="65" t="s">
        <v>177</v>
      </c>
      <c r="D58" s="9">
        <v>3</v>
      </c>
      <c r="E58" s="27" t="s">
        <v>172</v>
      </c>
      <c r="F58" s="10">
        <v>30</v>
      </c>
      <c r="G58" s="2">
        <f>IF(F58="",0,VLOOKUP(F58,Points!$A$2:$B$53,2,FALSE))</f>
        <v>23</v>
      </c>
      <c r="H58" s="18"/>
      <c r="I58" s="8">
        <f>IF(H58="",0,VLOOKUP(H58,Points!$A$2:$B$53,2,FALSE))</f>
        <v>0</v>
      </c>
      <c r="J58" s="57"/>
      <c r="K58" s="2">
        <f>IF(J58="",0,VLOOKUP(J58,Points!$A$2:$B$53,2,FALSE))</f>
        <v>0</v>
      </c>
      <c r="L58" s="5">
        <f t="shared" si="1"/>
        <v>23</v>
      </c>
    </row>
    <row r="59" spans="2:12" ht="15.75" thickBot="1" x14ac:dyDescent="0.3">
      <c r="B59" s="35">
        <v>54</v>
      </c>
      <c r="C59" s="65" t="s">
        <v>176</v>
      </c>
      <c r="D59" s="9">
        <v>3</v>
      </c>
      <c r="E59" s="27" t="s">
        <v>124</v>
      </c>
      <c r="F59" s="10">
        <v>31</v>
      </c>
      <c r="G59" s="2">
        <f>IF(F59="",0,VLOOKUP(F59,Points!$A$2:$B$53,2,FALSE))</f>
        <v>22</v>
      </c>
      <c r="H59" s="18"/>
      <c r="I59" s="8">
        <f>IF(H59="",0,VLOOKUP(H59,Points!$A$2:$B$53,2,FALSE))</f>
        <v>0</v>
      </c>
      <c r="J59" s="57"/>
      <c r="K59" s="2">
        <f>IF(J59="",0,VLOOKUP(J59,Points!$A$2:$B$53,2,FALSE))</f>
        <v>0</v>
      </c>
      <c r="L59" s="5">
        <f t="shared" si="1"/>
        <v>22</v>
      </c>
    </row>
    <row r="60" spans="2:12" x14ac:dyDescent="0.25">
      <c r="B60" s="34">
        <v>55</v>
      </c>
      <c r="C60" s="65" t="s">
        <v>175</v>
      </c>
      <c r="D60" s="9">
        <v>3</v>
      </c>
      <c r="E60" s="27" t="s">
        <v>174</v>
      </c>
      <c r="F60" s="10">
        <v>32</v>
      </c>
      <c r="G60" s="2">
        <f>IF(F60="",0,VLOOKUP(F60,Points!$A$2:$B$53,2,FALSE))</f>
        <v>21</v>
      </c>
      <c r="H60" s="18"/>
      <c r="I60" s="8">
        <f>IF(H60="",0,VLOOKUP(H60,Points!$A$2:$B$53,2,FALSE))</f>
        <v>0</v>
      </c>
      <c r="J60" s="57"/>
      <c r="K60" s="2">
        <f>IF(J60="",0,VLOOKUP(J60,Points!$A$2:$B$53,2,FALSE))</f>
        <v>0</v>
      </c>
      <c r="L60" s="5">
        <f t="shared" si="1"/>
        <v>21</v>
      </c>
    </row>
    <row r="61" spans="2:12" x14ac:dyDescent="0.25">
      <c r="B61" s="35">
        <v>56</v>
      </c>
      <c r="C61" s="66"/>
      <c r="D61" s="9">
        <v>3</v>
      </c>
      <c r="E61" s="27"/>
      <c r="F61" s="10"/>
      <c r="G61" s="2">
        <f>IF(F61="",0,VLOOKUP(F61,Points!$A$2:$B$53,2,FALSE))</f>
        <v>0</v>
      </c>
      <c r="H61" s="18"/>
      <c r="I61" s="8">
        <f>IF(H61="",0,VLOOKUP(H61,Points!$A$2:$B$53,2,FALSE))</f>
        <v>0</v>
      </c>
      <c r="J61" s="57"/>
      <c r="K61" s="2">
        <f>IF(J61="",0,VLOOKUP(J61,Points!$A$2:$B$53,2,FALSE))</f>
        <v>0</v>
      </c>
      <c r="L61" s="5">
        <f t="shared" si="1"/>
        <v>0</v>
      </c>
    </row>
    <row r="62" spans="2:12" ht="15.75" thickBot="1" x14ac:dyDescent="0.3">
      <c r="B62" s="35">
        <v>57</v>
      </c>
      <c r="C62" s="66"/>
      <c r="D62" s="9">
        <v>3</v>
      </c>
      <c r="E62" s="27"/>
      <c r="F62" s="10"/>
      <c r="G62" s="2">
        <f>IF(F62="",0,VLOOKUP(F62,Points!$A$2:$B$53,2,FALSE))</f>
        <v>0</v>
      </c>
      <c r="H62" s="18"/>
      <c r="I62" s="8">
        <f>IF(H62="",0,VLOOKUP(H62,Points!$A$2:$B$53,2,FALSE))</f>
        <v>0</v>
      </c>
      <c r="J62" s="57"/>
      <c r="K62" s="2">
        <f>IF(J62="",0,VLOOKUP(J62,Points!$A$2:$B$53,2,FALSE))</f>
        <v>0</v>
      </c>
      <c r="L62" s="5">
        <f t="shared" si="1"/>
        <v>0</v>
      </c>
    </row>
    <row r="63" spans="2:12" x14ac:dyDescent="0.25">
      <c r="B63" s="34">
        <v>58</v>
      </c>
      <c r="C63" s="66"/>
      <c r="D63" s="9">
        <v>3</v>
      </c>
      <c r="E63" s="27"/>
      <c r="F63" s="10"/>
      <c r="G63" s="2">
        <f>IF(F63="",0,VLOOKUP(F63,Points!$A$2:$B$53,2,FALSE))</f>
        <v>0</v>
      </c>
      <c r="H63" s="18"/>
      <c r="I63" s="8">
        <f>IF(H63="",0,VLOOKUP(H63,Points!$A$2:$B$53,2,FALSE))</f>
        <v>0</v>
      </c>
      <c r="J63" s="57"/>
      <c r="K63" s="2">
        <f>IF(J63="",0,VLOOKUP(J63,Points!$A$2:$B$53,2,FALSE))</f>
        <v>0</v>
      </c>
      <c r="L63" s="5">
        <f t="shared" si="1"/>
        <v>0</v>
      </c>
    </row>
    <row r="64" spans="2:12" x14ac:dyDescent="0.25">
      <c r="B64" s="35">
        <v>59</v>
      </c>
      <c r="C64" s="66"/>
      <c r="D64" s="9">
        <v>3</v>
      </c>
      <c r="E64" s="27"/>
      <c r="F64" s="10"/>
      <c r="G64" s="2">
        <f>IF(F64="",0,VLOOKUP(F64,Points!$A$2:$B$53,2,FALSE))</f>
        <v>0</v>
      </c>
      <c r="H64" s="18"/>
      <c r="I64" s="8">
        <f>IF(H64="",0,VLOOKUP(H64,Points!$A$2:$B$53,2,FALSE))</f>
        <v>0</v>
      </c>
      <c r="J64" s="57"/>
      <c r="K64" s="2">
        <f>IF(J64="",0,VLOOKUP(J64,Points!$A$2:$B$53,2,FALSE))</f>
        <v>0</v>
      </c>
      <c r="L64" s="5">
        <f t="shared" si="1"/>
        <v>0</v>
      </c>
    </row>
    <row r="65" spans="2:12" ht="15.75" thickBot="1" x14ac:dyDescent="0.3">
      <c r="B65" s="35">
        <v>60</v>
      </c>
      <c r="C65" s="66"/>
      <c r="D65" s="9">
        <v>3</v>
      </c>
      <c r="E65" s="27"/>
      <c r="F65" s="10"/>
      <c r="G65" s="2">
        <f>IF(F65="",0,VLOOKUP(F65,Points!$A$2:$B$53,2,FALSE))</f>
        <v>0</v>
      </c>
      <c r="H65" s="18"/>
      <c r="I65" s="8">
        <f>IF(H65="",0,VLOOKUP(H65,Points!$A$2:$B$53,2,FALSE))</f>
        <v>0</v>
      </c>
      <c r="J65" s="57"/>
      <c r="K65" s="2">
        <f>IF(J65="",0,VLOOKUP(J65,Points!$A$2:$B$53,2,FALSE))</f>
        <v>0</v>
      </c>
      <c r="L65" s="5">
        <f t="shared" ref="L65:L82" si="2">SUM(G65+I65+K65)</f>
        <v>0</v>
      </c>
    </row>
    <row r="66" spans="2:12" ht="15.75" thickBot="1" x14ac:dyDescent="0.3">
      <c r="B66" s="34">
        <v>61</v>
      </c>
      <c r="C66" s="62"/>
      <c r="D66" s="9">
        <v>3</v>
      </c>
      <c r="E66" s="27"/>
      <c r="F66" s="10"/>
      <c r="G66" s="2">
        <f>IF(F66="",0,VLOOKUP(F66,Points!$A$2:$B$53,2,FALSE))</f>
        <v>0</v>
      </c>
      <c r="H66" s="18"/>
      <c r="I66" s="8">
        <f>IF(H66="",0,VLOOKUP(H66,Points!$A$2:$B$53,2,FALSE))</f>
        <v>0</v>
      </c>
      <c r="J66" s="57"/>
      <c r="K66" s="2">
        <f>IF(J66="",0,VLOOKUP(J66,Points!$A$2:$B$53,2,FALSE))</f>
        <v>0</v>
      </c>
      <c r="L66" s="5">
        <f t="shared" si="2"/>
        <v>0</v>
      </c>
    </row>
    <row r="67" spans="2:12" x14ac:dyDescent="0.25">
      <c r="B67" s="35">
        <v>62</v>
      </c>
      <c r="C67" s="65" t="s">
        <v>221</v>
      </c>
      <c r="D67" s="19" t="s">
        <v>5</v>
      </c>
      <c r="E67" s="63" t="s">
        <v>127</v>
      </c>
      <c r="F67" s="10">
        <v>1</v>
      </c>
      <c r="G67" s="2">
        <f>IF(F67="",0,VLOOKUP(F67,Points!$A$2:$B$53,2,FALSE))</f>
        <v>55</v>
      </c>
      <c r="H67" s="18"/>
      <c r="I67" s="8">
        <f>IF(H67="",0,VLOOKUP(H67,Points!$A$2:$B$53,2,FALSE))</f>
        <v>0</v>
      </c>
      <c r="J67" s="57"/>
      <c r="K67" s="2">
        <f>IF(J67="",0,VLOOKUP(J67,Points!$A$2:$B$53,2,FALSE))</f>
        <v>0</v>
      </c>
      <c r="L67" s="5">
        <f t="shared" si="2"/>
        <v>55</v>
      </c>
    </row>
    <row r="68" spans="2:12" ht="15.75" thickBot="1" x14ac:dyDescent="0.3">
      <c r="B68" s="35">
        <v>63</v>
      </c>
      <c r="C68" s="65" t="s">
        <v>220</v>
      </c>
      <c r="D68" s="9" t="s">
        <v>5</v>
      </c>
      <c r="E68" s="27" t="s">
        <v>210</v>
      </c>
      <c r="F68" s="10">
        <v>2</v>
      </c>
      <c r="G68" s="2">
        <f>IF(F68="",0,VLOOKUP(F68,Points!$A$2:$B$53,2,FALSE))</f>
        <v>52</v>
      </c>
      <c r="H68" s="18"/>
      <c r="I68" s="8">
        <f>IF(H68="",0,VLOOKUP(H68,Points!$A$2:$B$53,2,FALSE))</f>
        <v>0</v>
      </c>
      <c r="J68" s="57"/>
      <c r="K68" s="2">
        <f>IF(J68="",0,VLOOKUP(J68,Points!$A$2:$B$53,2,FALSE))</f>
        <v>0</v>
      </c>
      <c r="L68" s="5">
        <f t="shared" si="2"/>
        <v>52</v>
      </c>
    </row>
    <row r="69" spans="2:12" x14ac:dyDescent="0.25">
      <c r="B69" s="34">
        <v>64</v>
      </c>
      <c r="C69" s="65" t="s">
        <v>219</v>
      </c>
      <c r="D69" s="9" t="s">
        <v>5</v>
      </c>
      <c r="E69" s="27" t="s">
        <v>127</v>
      </c>
      <c r="F69" s="10">
        <v>3</v>
      </c>
      <c r="G69" s="2">
        <f>IF(F69="",0,VLOOKUP(F69,Points!$A$2:$B$53,2,FALSE))</f>
        <v>50</v>
      </c>
      <c r="H69" s="18"/>
      <c r="I69" s="8">
        <f>IF(H69="",0,VLOOKUP(H69,Points!$A$2:$B$53,2,FALSE))</f>
        <v>0</v>
      </c>
      <c r="J69" s="57"/>
      <c r="K69" s="2">
        <f>IF(J69="",0,VLOOKUP(J69,Points!$A$2:$B$53,2,FALSE))</f>
        <v>0</v>
      </c>
      <c r="L69" s="5">
        <f t="shared" si="2"/>
        <v>50</v>
      </c>
    </row>
    <row r="70" spans="2:12" x14ac:dyDescent="0.25">
      <c r="B70" s="35">
        <v>65</v>
      </c>
      <c r="C70" s="65" t="s">
        <v>218</v>
      </c>
      <c r="D70" s="9" t="s">
        <v>5</v>
      </c>
      <c r="E70" s="27" t="s">
        <v>211</v>
      </c>
      <c r="F70" s="10">
        <v>4</v>
      </c>
      <c r="G70" s="2">
        <f>IF(F70="",0,VLOOKUP(F70,Points!$A$2:$B$53,2,FALSE))</f>
        <v>49</v>
      </c>
      <c r="H70" s="18"/>
      <c r="I70" s="8">
        <f>IF(H70="",0,VLOOKUP(H70,Points!$A$2:$B$53,2,FALSE))</f>
        <v>0</v>
      </c>
      <c r="J70" s="57"/>
      <c r="K70" s="2">
        <f>IF(J70="",0,VLOOKUP(J70,Points!$A$2:$B$53,2,FALSE))</f>
        <v>0</v>
      </c>
      <c r="L70" s="5">
        <f t="shared" si="2"/>
        <v>49</v>
      </c>
    </row>
    <row r="71" spans="2:12" ht="15.75" thickBot="1" x14ac:dyDescent="0.3">
      <c r="B71" s="35">
        <v>66</v>
      </c>
      <c r="C71" s="65" t="s">
        <v>217</v>
      </c>
      <c r="D71" s="9" t="s">
        <v>5</v>
      </c>
      <c r="E71" s="27" t="s">
        <v>135</v>
      </c>
      <c r="F71" s="10">
        <v>5</v>
      </c>
      <c r="G71" s="2">
        <f>IF(F71="",0,VLOOKUP(F71,Points!$A$2:$B$53,2,FALSE))</f>
        <v>48</v>
      </c>
      <c r="H71" s="18"/>
      <c r="I71" s="8">
        <f>IF(H71="",0,VLOOKUP(H71,Points!$A$2:$B$53,2,FALSE))</f>
        <v>0</v>
      </c>
      <c r="J71" s="57"/>
      <c r="K71" s="2">
        <f>IF(J71="",0,VLOOKUP(J71,Points!$A$2:$B$53,2,FALSE))</f>
        <v>0</v>
      </c>
      <c r="L71" s="5">
        <f t="shared" si="2"/>
        <v>48</v>
      </c>
    </row>
    <row r="72" spans="2:12" x14ac:dyDescent="0.25">
      <c r="B72" s="34">
        <v>67</v>
      </c>
      <c r="C72" s="65" t="s">
        <v>216</v>
      </c>
      <c r="D72" s="9" t="s">
        <v>5</v>
      </c>
      <c r="E72" s="27" t="s">
        <v>126</v>
      </c>
      <c r="F72" s="10">
        <v>6</v>
      </c>
      <c r="G72" s="2">
        <f>IF(F72="",0,VLOOKUP(F72,Points!$A$2:$B$53,2,FALSE))</f>
        <v>47</v>
      </c>
      <c r="H72" s="18"/>
      <c r="I72" s="8">
        <f>IF(H72="",0,VLOOKUP(H72,Points!$A$2:$B$53,2,FALSE))</f>
        <v>0</v>
      </c>
      <c r="J72" s="57"/>
      <c r="K72" s="2">
        <f>IF(J72="",0,VLOOKUP(J72,Points!$A$2:$B$53,2,FALSE))</f>
        <v>0</v>
      </c>
      <c r="L72" s="5">
        <f t="shared" si="2"/>
        <v>47</v>
      </c>
    </row>
    <row r="73" spans="2:12" x14ac:dyDescent="0.25">
      <c r="B73" s="35">
        <v>68</v>
      </c>
      <c r="C73" s="65" t="s">
        <v>215</v>
      </c>
      <c r="D73" s="9" t="s">
        <v>5</v>
      </c>
      <c r="E73" s="27" t="s">
        <v>135</v>
      </c>
      <c r="F73" s="10">
        <v>7</v>
      </c>
      <c r="G73" s="2">
        <f>IF(F73="",0,VLOOKUP(F73,Points!$A$2:$B$53,2,FALSE))</f>
        <v>46</v>
      </c>
      <c r="H73" s="18"/>
      <c r="I73" s="8">
        <f>IF(H73="",0,VLOOKUP(H73,Points!$A$2:$B$53,2,FALSE))</f>
        <v>0</v>
      </c>
      <c r="J73" s="57"/>
      <c r="K73" s="2">
        <f>IF(J73="",0,VLOOKUP(J73,Points!$A$2:$B$53,2,FALSE))</f>
        <v>0</v>
      </c>
      <c r="L73" s="5">
        <f t="shared" si="2"/>
        <v>46</v>
      </c>
    </row>
    <row r="74" spans="2:12" ht="15.75" thickBot="1" x14ac:dyDescent="0.3">
      <c r="B74" s="35">
        <v>69</v>
      </c>
      <c r="C74" s="65" t="s">
        <v>214</v>
      </c>
      <c r="D74" s="9" t="s">
        <v>5</v>
      </c>
      <c r="E74" s="27" t="s">
        <v>212</v>
      </c>
      <c r="F74" s="10">
        <v>8</v>
      </c>
      <c r="G74" s="2">
        <f>IF(F74="",0,VLOOKUP(F74,Points!$A$2:$B$53,2,FALSE))</f>
        <v>45</v>
      </c>
      <c r="H74" s="18"/>
      <c r="I74" s="8">
        <f>IF(H74="",0,VLOOKUP(H74,Points!$A$2:$B$53,2,FALSE))</f>
        <v>0</v>
      </c>
      <c r="J74" s="57"/>
      <c r="K74" s="2">
        <f>IF(J74="",0,VLOOKUP(J74,Points!$A$2:$B$53,2,FALSE))</f>
        <v>0</v>
      </c>
      <c r="L74" s="5">
        <f t="shared" si="2"/>
        <v>45</v>
      </c>
    </row>
    <row r="75" spans="2:12" x14ac:dyDescent="0.25">
      <c r="B75" s="34">
        <v>70</v>
      </c>
      <c r="C75" s="65" t="s">
        <v>213</v>
      </c>
      <c r="D75" s="9" t="s">
        <v>5</v>
      </c>
      <c r="E75" s="28" t="s">
        <v>164</v>
      </c>
      <c r="F75" s="10">
        <v>9</v>
      </c>
      <c r="G75" s="2">
        <f>IF(F75="",0,VLOOKUP(F75,Points!$A$2:$B$53,2,FALSE))</f>
        <v>44</v>
      </c>
      <c r="H75" s="18"/>
      <c r="I75" s="8">
        <f>IF(H75="",0,VLOOKUP(H75,Points!$A$2:$B$53,2,FALSE))</f>
        <v>0</v>
      </c>
      <c r="J75" s="57"/>
      <c r="K75" s="2">
        <f>IF(J75="",0,VLOOKUP(J75,Points!$A$2:$B$53,2,FALSE))</f>
        <v>0</v>
      </c>
      <c r="L75" s="5">
        <f t="shared" si="2"/>
        <v>44</v>
      </c>
    </row>
    <row r="76" spans="2:12" ht="15.75" thickBot="1" x14ac:dyDescent="0.3">
      <c r="B76" s="35">
        <v>71</v>
      </c>
      <c r="C76" s="62"/>
      <c r="D76" s="9" t="s">
        <v>5</v>
      </c>
      <c r="E76" s="27"/>
      <c r="F76" s="10"/>
      <c r="G76" s="2">
        <f>IF(F76="",0,VLOOKUP(F76,Points!$A$2:$B$53,2,FALSE))</f>
        <v>0</v>
      </c>
      <c r="H76" s="18"/>
      <c r="I76" s="8">
        <f>IF(H76="",0,VLOOKUP(H76,Points!$A$2:$B$53,2,FALSE))</f>
        <v>0</v>
      </c>
      <c r="J76" s="57"/>
      <c r="K76" s="2">
        <f>IF(J76="",0,VLOOKUP(J76,Points!$A$2:$B$53,2,FALSE))</f>
        <v>0</v>
      </c>
      <c r="L76" s="5">
        <f t="shared" si="2"/>
        <v>0</v>
      </c>
    </row>
    <row r="77" spans="2:12" ht="15.75" thickBot="1" x14ac:dyDescent="0.3">
      <c r="B77" s="35">
        <v>72</v>
      </c>
      <c r="C77" s="65" t="s">
        <v>208</v>
      </c>
      <c r="D77" s="19" t="s">
        <v>11</v>
      </c>
      <c r="E77" s="41" t="s">
        <v>125</v>
      </c>
      <c r="F77" s="10">
        <v>1</v>
      </c>
      <c r="G77" s="2">
        <f>IF(F77="",0,VLOOKUP(F77,Points!$A$2:$B$53,2,FALSE))</f>
        <v>55</v>
      </c>
      <c r="H77" s="18"/>
      <c r="I77" s="8">
        <f>IF(H77="",0,VLOOKUP(H77,Points!$A$2:$B$53,2,FALSE))</f>
        <v>0</v>
      </c>
      <c r="J77" s="57"/>
      <c r="K77" s="2">
        <f>IF(J77="",0,VLOOKUP(J77,Points!$A$2:$B$53,2,FALSE))</f>
        <v>0</v>
      </c>
      <c r="L77" s="5">
        <f t="shared" si="2"/>
        <v>55</v>
      </c>
    </row>
    <row r="78" spans="2:12" x14ac:dyDescent="0.25">
      <c r="B78" s="34">
        <v>73</v>
      </c>
      <c r="C78" s="65" t="s">
        <v>209</v>
      </c>
      <c r="D78" s="9" t="s">
        <v>11</v>
      </c>
      <c r="E78" s="27" t="s">
        <v>207</v>
      </c>
      <c r="F78" s="10">
        <v>2</v>
      </c>
      <c r="G78" s="2">
        <f>IF(F78="",0,VLOOKUP(F78,Points!$A$2:$B$53,2,FALSE))</f>
        <v>52</v>
      </c>
      <c r="H78" s="18"/>
      <c r="I78" s="8">
        <f>IF(H78="",0,VLOOKUP(H78,Points!$A$2:$B$53,2,FALSE))</f>
        <v>0</v>
      </c>
      <c r="J78" s="57"/>
      <c r="K78" s="2">
        <f>IF(J78="",0,VLOOKUP(J78,Points!$A$2:$B$53,2,FALSE))</f>
        <v>0</v>
      </c>
      <c r="L78" s="5">
        <f t="shared" si="2"/>
        <v>52</v>
      </c>
    </row>
    <row r="79" spans="2:12" x14ac:dyDescent="0.25">
      <c r="B79" s="35">
        <v>74</v>
      </c>
      <c r="C79" s="66"/>
      <c r="D79" s="9" t="s">
        <v>11</v>
      </c>
      <c r="E79" s="27"/>
      <c r="F79" s="10"/>
      <c r="G79" s="2">
        <f>IF(F79="",0,VLOOKUP(F79,Points!$A$2:$B$53,2,FALSE))</f>
        <v>0</v>
      </c>
      <c r="H79" s="18"/>
      <c r="I79" s="8">
        <f>IF(H79="",0,VLOOKUP(H79,Points!$A$2:$B$53,2,FALSE))</f>
        <v>0</v>
      </c>
      <c r="J79" s="57"/>
      <c r="K79" s="2">
        <f>IF(J79="",0,VLOOKUP(J79,Points!$A$2:$B$53,2,FALSE))</f>
        <v>0</v>
      </c>
      <c r="L79" s="5">
        <f t="shared" si="2"/>
        <v>0</v>
      </c>
    </row>
    <row r="80" spans="2:12" ht="15.75" thickBot="1" x14ac:dyDescent="0.3">
      <c r="B80" s="35">
        <v>75</v>
      </c>
      <c r="C80" s="66"/>
      <c r="D80" s="9" t="s">
        <v>11</v>
      </c>
      <c r="E80" s="27"/>
      <c r="F80" s="10"/>
      <c r="G80" s="2">
        <f>IF(F80="",0,VLOOKUP(F80,Points!$A$2:$B$53,2,FALSE))</f>
        <v>0</v>
      </c>
      <c r="H80" s="18"/>
      <c r="I80" s="8">
        <f>IF(H80="",0,VLOOKUP(H80,Points!$A$2:$B$53,2,FALSE))</f>
        <v>0</v>
      </c>
      <c r="J80" s="57"/>
      <c r="K80" s="2">
        <f>IF(J80="",0,VLOOKUP(J80,Points!$A$2:$B$53,2,FALSE))</f>
        <v>0</v>
      </c>
      <c r="L80" s="5">
        <f t="shared" si="2"/>
        <v>0</v>
      </c>
    </row>
    <row r="81" spans="2:12" x14ac:dyDescent="0.25">
      <c r="B81" s="34">
        <v>76</v>
      </c>
      <c r="C81" s="66"/>
      <c r="D81" s="9" t="s">
        <v>11</v>
      </c>
      <c r="E81" s="27"/>
      <c r="F81" s="10"/>
      <c r="G81" s="2">
        <f>IF(F81="",0,VLOOKUP(F81,Points!$A$2:$B$53,2,FALSE))</f>
        <v>0</v>
      </c>
      <c r="H81" s="18"/>
      <c r="I81" s="8">
        <f>IF(H81="",0,VLOOKUP(H81,Points!$A$2:$B$53,2,FALSE))</f>
        <v>0</v>
      </c>
      <c r="J81" s="57"/>
      <c r="K81" s="2">
        <f>IF(J81="",0,VLOOKUP(J81,Points!$A$2:$B$53,2,FALSE))</f>
        <v>0</v>
      </c>
      <c r="L81" s="5">
        <f t="shared" si="2"/>
        <v>0</v>
      </c>
    </row>
    <row r="82" spans="2:12" ht="15.75" thickBot="1" x14ac:dyDescent="0.3">
      <c r="B82" s="36">
        <v>77</v>
      </c>
      <c r="C82" s="67"/>
      <c r="D82" s="11" t="s">
        <v>11</v>
      </c>
      <c r="E82" s="43"/>
      <c r="F82" s="10"/>
      <c r="G82" s="2">
        <f>IF(F82="",0,VLOOKUP(F82,Points!$A$2:$B$53,2,FALSE))</f>
        <v>0</v>
      </c>
      <c r="H82" s="18"/>
      <c r="I82" s="8">
        <f>IF(H82="",0,VLOOKUP(H82,Points!$A$2:$B$53,2,FALSE))</f>
        <v>0</v>
      </c>
      <c r="J82" s="57"/>
      <c r="K82" s="2">
        <f>IF(J82="",0,VLOOKUP(J82,Points!$A$2:$B$53,2,FALSE))</f>
        <v>0</v>
      </c>
      <c r="L82" s="5">
        <f t="shared" si="2"/>
        <v>0</v>
      </c>
    </row>
    <row r="83" spans="2:12" ht="6.75" customHeight="1" x14ac:dyDescent="0.25">
      <c r="B83" s="14"/>
      <c r="C83" s="14"/>
      <c r="D83" s="14"/>
      <c r="E83" s="14"/>
      <c r="F83" s="15"/>
      <c r="G83" s="16"/>
      <c r="H83" s="16"/>
      <c r="I83" s="16"/>
      <c r="J83" s="16"/>
      <c r="K83" s="16"/>
      <c r="L83" s="17"/>
    </row>
  </sheetData>
  <mergeCells count="4">
    <mergeCell ref="F4:G4"/>
    <mergeCell ref="H4:I4"/>
    <mergeCell ref="J4:K4"/>
    <mergeCell ref="B2:L2"/>
  </mergeCells>
  <phoneticPr fontId="10" type="noConversion"/>
  <conditionalFormatting sqref="J5:J83 H5:H83 F5:F83">
    <cfRule type="cellIs" dxfId="2" priority="4" operator="between">
      <formula>6</formula>
      <formula>10</formula>
    </cfRule>
    <cfRule type="cellIs" dxfId="1" priority="5" operator="between">
      <formula>4</formula>
      <formula>5</formula>
    </cfRule>
    <cfRule type="cellIs" dxfId="0" priority="6" operator="between">
      <formula>1</formula>
      <formula>3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27" workbookViewId="0">
      <selection activeCell="B3" sqref="B3"/>
    </sheetView>
  </sheetViews>
  <sheetFormatPr baseColWidth="10" defaultColWidth="9.140625" defaultRowHeight="15" x14ac:dyDescent="0.25"/>
  <cols>
    <col min="1" max="1" width="11.28515625" bestFit="1" customWidth="1"/>
  </cols>
  <sheetData>
    <row r="1" spans="1:2" x14ac:dyDescent="0.25">
      <c r="A1" t="s">
        <v>2</v>
      </c>
      <c r="B1" t="s">
        <v>3</v>
      </c>
    </row>
    <row r="2" spans="1:2" x14ac:dyDescent="0.25">
      <c r="A2">
        <v>1</v>
      </c>
      <c r="B2">
        <v>55</v>
      </c>
    </row>
    <row r="3" spans="1:2" x14ac:dyDescent="0.25">
      <c r="A3">
        <v>2</v>
      </c>
      <c r="B3">
        <v>52</v>
      </c>
    </row>
    <row r="4" spans="1:2" x14ac:dyDescent="0.25">
      <c r="A4">
        <v>3</v>
      </c>
      <c r="B4">
        <v>50</v>
      </c>
    </row>
    <row r="5" spans="1:2" x14ac:dyDescent="0.25">
      <c r="A5">
        <v>4</v>
      </c>
      <c r="B5">
        <v>49</v>
      </c>
    </row>
    <row r="6" spans="1:2" x14ac:dyDescent="0.25">
      <c r="A6">
        <v>5</v>
      </c>
      <c r="B6">
        <v>48</v>
      </c>
    </row>
    <row r="7" spans="1:2" x14ac:dyDescent="0.25">
      <c r="A7">
        <v>6</v>
      </c>
      <c r="B7">
        <v>47</v>
      </c>
    </row>
    <row r="8" spans="1:2" x14ac:dyDescent="0.25">
      <c r="A8">
        <v>7</v>
      </c>
      <c r="B8">
        <v>46</v>
      </c>
    </row>
    <row r="9" spans="1:2" x14ac:dyDescent="0.25">
      <c r="A9">
        <v>8</v>
      </c>
      <c r="B9">
        <v>45</v>
      </c>
    </row>
    <row r="10" spans="1:2" x14ac:dyDescent="0.25">
      <c r="A10">
        <v>9</v>
      </c>
      <c r="B10">
        <v>44</v>
      </c>
    </row>
    <row r="11" spans="1:2" x14ac:dyDescent="0.25">
      <c r="A11">
        <v>10</v>
      </c>
      <c r="B11">
        <v>43</v>
      </c>
    </row>
    <row r="12" spans="1:2" x14ac:dyDescent="0.25">
      <c r="A12">
        <v>11</v>
      </c>
      <c r="B12">
        <v>42</v>
      </c>
    </row>
    <row r="13" spans="1:2" x14ac:dyDescent="0.25">
      <c r="A13">
        <v>12</v>
      </c>
      <c r="B13">
        <v>41</v>
      </c>
    </row>
    <row r="14" spans="1:2" x14ac:dyDescent="0.25">
      <c r="A14">
        <v>13</v>
      </c>
      <c r="B14">
        <v>40</v>
      </c>
    </row>
    <row r="15" spans="1:2" x14ac:dyDescent="0.25">
      <c r="A15">
        <v>14</v>
      </c>
      <c r="B15">
        <v>39</v>
      </c>
    </row>
    <row r="16" spans="1:2" x14ac:dyDescent="0.25">
      <c r="A16">
        <v>15</v>
      </c>
      <c r="B16">
        <v>38</v>
      </c>
    </row>
    <row r="17" spans="1:2" x14ac:dyDescent="0.25">
      <c r="A17">
        <v>16</v>
      </c>
      <c r="B17">
        <v>37</v>
      </c>
    </row>
    <row r="18" spans="1:2" x14ac:dyDescent="0.25">
      <c r="A18">
        <v>17</v>
      </c>
      <c r="B18">
        <v>36</v>
      </c>
    </row>
    <row r="19" spans="1:2" x14ac:dyDescent="0.25">
      <c r="A19">
        <v>18</v>
      </c>
      <c r="B19">
        <v>35</v>
      </c>
    </row>
    <row r="20" spans="1:2" x14ac:dyDescent="0.25">
      <c r="A20">
        <v>19</v>
      </c>
      <c r="B20">
        <v>34</v>
      </c>
    </row>
    <row r="21" spans="1:2" x14ac:dyDescent="0.25">
      <c r="A21">
        <v>20</v>
      </c>
      <c r="B21">
        <v>33</v>
      </c>
    </row>
    <row r="22" spans="1:2" x14ac:dyDescent="0.25">
      <c r="A22">
        <v>21</v>
      </c>
      <c r="B22">
        <v>32</v>
      </c>
    </row>
    <row r="23" spans="1:2" x14ac:dyDescent="0.25">
      <c r="A23">
        <v>22</v>
      </c>
      <c r="B23">
        <v>31</v>
      </c>
    </row>
    <row r="24" spans="1:2" x14ac:dyDescent="0.25">
      <c r="A24">
        <v>23</v>
      </c>
      <c r="B24">
        <v>30</v>
      </c>
    </row>
    <row r="25" spans="1:2" x14ac:dyDescent="0.25">
      <c r="A25">
        <v>24</v>
      </c>
      <c r="B25">
        <v>29</v>
      </c>
    </row>
    <row r="26" spans="1:2" x14ac:dyDescent="0.25">
      <c r="A26">
        <v>25</v>
      </c>
      <c r="B26">
        <v>28</v>
      </c>
    </row>
    <row r="27" spans="1:2" x14ac:dyDescent="0.25">
      <c r="A27">
        <v>26</v>
      </c>
      <c r="B27">
        <v>27</v>
      </c>
    </row>
    <row r="28" spans="1:2" x14ac:dyDescent="0.25">
      <c r="A28">
        <v>27</v>
      </c>
      <c r="B28">
        <v>26</v>
      </c>
    </row>
    <row r="29" spans="1:2" x14ac:dyDescent="0.25">
      <c r="A29">
        <v>28</v>
      </c>
      <c r="B29">
        <v>25</v>
      </c>
    </row>
    <row r="30" spans="1:2" x14ac:dyDescent="0.25">
      <c r="A30">
        <v>29</v>
      </c>
      <c r="B30">
        <v>24</v>
      </c>
    </row>
    <row r="31" spans="1:2" x14ac:dyDescent="0.25">
      <c r="A31">
        <v>30</v>
      </c>
      <c r="B31">
        <v>23</v>
      </c>
    </row>
    <row r="32" spans="1:2" x14ac:dyDescent="0.25">
      <c r="A32">
        <v>31</v>
      </c>
      <c r="B32">
        <v>22</v>
      </c>
    </row>
    <row r="33" spans="1:2" x14ac:dyDescent="0.25">
      <c r="A33">
        <v>32</v>
      </c>
      <c r="B33">
        <v>21</v>
      </c>
    </row>
    <row r="34" spans="1:2" x14ac:dyDescent="0.25">
      <c r="A34">
        <v>33</v>
      </c>
      <c r="B34">
        <v>20</v>
      </c>
    </row>
    <row r="35" spans="1:2" x14ac:dyDescent="0.25">
      <c r="A35">
        <v>34</v>
      </c>
      <c r="B35">
        <v>19</v>
      </c>
    </row>
    <row r="36" spans="1:2" x14ac:dyDescent="0.25">
      <c r="A36">
        <v>35</v>
      </c>
      <c r="B36">
        <v>18</v>
      </c>
    </row>
    <row r="37" spans="1:2" x14ac:dyDescent="0.25">
      <c r="A37">
        <v>36</v>
      </c>
      <c r="B37">
        <v>17</v>
      </c>
    </row>
    <row r="38" spans="1:2" x14ac:dyDescent="0.25">
      <c r="A38">
        <v>37</v>
      </c>
      <c r="B38">
        <v>16</v>
      </c>
    </row>
    <row r="39" spans="1:2" x14ac:dyDescent="0.25">
      <c r="A39">
        <v>38</v>
      </c>
      <c r="B39">
        <v>15</v>
      </c>
    </row>
    <row r="40" spans="1:2" x14ac:dyDescent="0.25">
      <c r="A40">
        <v>39</v>
      </c>
      <c r="B40">
        <v>14</v>
      </c>
    </row>
    <row r="41" spans="1:2" x14ac:dyDescent="0.25">
      <c r="A41">
        <v>40</v>
      </c>
      <c r="B41">
        <v>13</v>
      </c>
    </row>
    <row r="42" spans="1:2" x14ac:dyDescent="0.25">
      <c r="A42">
        <v>41</v>
      </c>
      <c r="B42">
        <v>12</v>
      </c>
    </row>
    <row r="43" spans="1:2" x14ac:dyDescent="0.25">
      <c r="A43">
        <v>42</v>
      </c>
      <c r="B43">
        <v>11</v>
      </c>
    </row>
    <row r="44" spans="1:2" x14ac:dyDescent="0.25">
      <c r="A44">
        <v>43</v>
      </c>
      <c r="B44">
        <v>10</v>
      </c>
    </row>
    <row r="45" spans="1:2" x14ac:dyDescent="0.25">
      <c r="A45">
        <v>44</v>
      </c>
      <c r="B45">
        <v>9</v>
      </c>
    </row>
    <row r="46" spans="1:2" x14ac:dyDescent="0.25">
      <c r="A46">
        <v>45</v>
      </c>
      <c r="B46">
        <v>8</v>
      </c>
    </row>
    <row r="47" spans="1:2" x14ac:dyDescent="0.25">
      <c r="A47">
        <v>46</v>
      </c>
      <c r="B47">
        <v>7</v>
      </c>
    </row>
    <row r="48" spans="1:2" x14ac:dyDescent="0.25">
      <c r="A48">
        <v>47</v>
      </c>
      <c r="B48">
        <v>6</v>
      </c>
    </row>
    <row r="49" spans="1:2" x14ac:dyDescent="0.25">
      <c r="A49">
        <v>48</v>
      </c>
      <c r="B49">
        <v>5</v>
      </c>
    </row>
    <row r="50" spans="1:2" x14ac:dyDescent="0.25">
      <c r="A50">
        <v>49</v>
      </c>
      <c r="B50">
        <v>4</v>
      </c>
    </row>
    <row r="51" spans="1:2" x14ac:dyDescent="0.25">
      <c r="A51">
        <v>50</v>
      </c>
      <c r="B51">
        <v>3</v>
      </c>
    </row>
    <row r="52" spans="1:2" x14ac:dyDescent="0.25">
      <c r="A52">
        <v>51</v>
      </c>
      <c r="B52">
        <v>2</v>
      </c>
    </row>
    <row r="53" spans="1:2" x14ac:dyDescent="0.25">
      <c r="A53">
        <v>52</v>
      </c>
      <c r="B53">
        <v>1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0"/>
  <sheetViews>
    <sheetView topLeftCell="A58" workbookViewId="0">
      <selection activeCell="C37" sqref="C37"/>
    </sheetView>
  </sheetViews>
  <sheetFormatPr baseColWidth="10" defaultColWidth="9.140625" defaultRowHeight="15" x14ac:dyDescent="0.25"/>
  <cols>
    <col min="1" max="1" width="1.28515625" style="1" customWidth="1"/>
    <col min="2" max="2" width="8" style="1" bestFit="1" customWidth="1"/>
    <col min="3" max="3" width="21.42578125" style="1" bestFit="1" customWidth="1"/>
    <col min="4" max="4" width="11.85546875" style="1" bestFit="1" customWidth="1"/>
    <col min="5" max="5" width="19.140625" style="1" bestFit="1" customWidth="1"/>
    <col min="6" max="6" width="1.28515625" style="1" customWidth="1"/>
    <col min="7" max="16384" width="9.140625" style="1"/>
  </cols>
  <sheetData>
    <row r="1" spans="2:5" ht="15.75" thickBot="1" x14ac:dyDescent="0.3"/>
    <row r="2" spans="2:5" ht="21.75" thickBot="1" x14ac:dyDescent="0.3">
      <c r="B2" s="70" t="s">
        <v>122</v>
      </c>
      <c r="C2" s="71"/>
      <c r="D2" s="71"/>
      <c r="E2" s="72"/>
    </row>
    <row r="3" spans="2:5" ht="15.75" thickBot="1" x14ac:dyDescent="0.3"/>
    <row r="4" spans="2:5" ht="15.75" thickBot="1" x14ac:dyDescent="0.3">
      <c r="B4" s="20" t="s">
        <v>102</v>
      </c>
      <c r="C4" s="21" t="s">
        <v>0</v>
      </c>
      <c r="D4" s="22" t="s">
        <v>4</v>
      </c>
      <c r="E4" s="23" t="s">
        <v>7</v>
      </c>
    </row>
    <row r="5" spans="2:5" x14ac:dyDescent="0.25">
      <c r="B5" s="34">
        <v>1</v>
      </c>
      <c r="C5" s="45" t="s">
        <v>23</v>
      </c>
      <c r="D5" s="19">
        <v>1</v>
      </c>
      <c r="E5" s="48" t="s">
        <v>53</v>
      </c>
    </row>
    <row r="6" spans="2:5" x14ac:dyDescent="0.25">
      <c r="B6" s="35">
        <v>2</v>
      </c>
      <c r="C6" s="31" t="s">
        <v>18</v>
      </c>
      <c r="D6" s="9">
        <v>1</v>
      </c>
      <c r="E6" s="50" t="s">
        <v>53</v>
      </c>
    </row>
    <row r="7" spans="2:5" x14ac:dyDescent="0.25">
      <c r="B7" s="35">
        <v>3</v>
      </c>
      <c r="C7" s="31" t="s">
        <v>52</v>
      </c>
      <c r="D7" s="9">
        <v>1</v>
      </c>
      <c r="E7" s="50" t="s">
        <v>53</v>
      </c>
    </row>
    <row r="8" spans="2:5" x14ac:dyDescent="0.25">
      <c r="B8" s="35">
        <v>4</v>
      </c>
      <c r="C8" s="31" t="s">
        <v>30</v>
      </c>
      <c r="D8" s="9">
        <v>1</v>
      </c>
      <c r="E8" s="50" t="s">
        <v>53</v>
      </c>
    </row>
    <row r="9" spans="2:5" x14ac:dyDescent="0.25">
      <c r="B9" s="35">
        <v>5</v>
      </c>
      <c r="C9" s="31" t="s">
        <v>54</v>
      </c>
      <c r="D9" s="9">
        <v>1</v>
      </c>
      <c r="E9" s="50" t="s">
        <v>55</v>
      </c>
    </row>
    <row r="10" spans="2:5" x14ac:dyDescent="0.25">
      <c r="B10" s="35">
        <v>6</v>
      </c>
      <c r="C10" s="31" t="s">
        <v>56</v>
      </c>
      <c r="D10" s="9">
        <v>1</v>
      </c>
      <c r="E10" s="50" t="s">
        <v>16</v>
      </c>
    </row>
    <row r="11" spans="2:5" x14ac:dyDescent="0.25">
      <c r="B11" s="35">
        <v>7</v>
      </c>
      <c r="C11" s="31" t="s">
        <v>19</v>
      </c>
      <c r="D11" s="9">
        <v>1</v>
      </c>
      <c r="E11" s="50" t="s">
        <v>16</v>
      </c>
    </row>
    <row r="12" spans="2:5" x14ac:dyDescent="0.25">
      <c r="B12" s="35">
        <v>8</v>
      </c>
      <c r="C12" s="31" t="s">
        <v>17</v>
      </c>
      <c r="D12" s="9">
        <v>1</v>
      </c>
      <c r="E12" s="50" t="s">
        <v>16</v>
      </c>
    </row>
    <row r="13" spans="2:5" x14ac:dyDescent="0.25">
      <c r="B13" s="35">
        <v>9</v>
      </c>
      <c r="C13" s="31" t="s">
        <v>24</v>
      </c>
      <c r="D13" s="9">
        <v>1</v>
      </c>
      <c r="E13" s="50" t="s">
        <v>8</v>
      </c>
    </row>
    <row r="14" spans="2:5" x14ac:dyDescent="0.25">
      <c r="B14" s="35">
        <v>10</v>
      </c>
      <c r="C14" s="31" t="s">
        <v>22</v>
      </c>
      <c r="D14" s="9">
        <v>1</v>
      </c>
      <c r="E14" s="50" t="s">
        <v>12</v>
      </c>
    </row>
    <row r="15" spans="2:5" x14ac:dyDescent="0.25">
      <c r="B15" s="35">
        <v>11</v>
      </c>
      <c r="C15" s="31" t="s">
        <v>33</v>
      </c>
      <c r="D15" s="9">
        <v>1</v>
      </c>
      <c r="E15" s="50" t="s">
        <v>8</v>
      </c>
    </row>
    <row r="16" spans="2:5" x14ac:dyDescent="0.25">
      <c r="B16" s="35">
        <v>12</v>
      </c>
      <c r="C16" s="31" t="s">
        <v>21</v>
      </c>
      <c r="D16" s="9">
        <v>1</v>
      </c>
      <c r="E16" s="50" t="s">
        <v>57</v>
      </c>
    </row>
    <row r="17" spans="2:5" x14ac:dyDescent="0.25">
      <c r="B17" s="35">
        <v>13</v>
      </c>
      <c r="C17" s="31" t="s">
        <v>27</v>
      </c>
      <c r="D17" s="9">
        <v>1</v>
      </c>
      <c r="E17" s="50" t="s">
        <v>57</v>
      </c>
    </row>
    <row r="18" spans="2:5" x14ac:dyDescent="0.25">
      <c r="B18" s="35">
        <v>14</v>
      </c>
      <c r="C18" s="46" t="s">
        <v>36</v>
      </c>
      <c r="D18" s="47">
        <v>1</v>
      </c>
      <c r="E18" s="49" t="s">
        <v>58</v>
      </c>
    </row>
    <row r="19" spans="2:5" ht="15.75" thickBot="1" x14ac:dyDescent="0.3">
      <c r="B19" s="36">
        <v>15</v>
      </c>
      <c r="C19" s="42" t="s">
        <v>28</v>
      </c>
      <c r="D19" s="11">
        <v>1</v>
      </c>
      <c r="E19" s="55" t="s">
        <v>8</v>
      </c>
    </row>
    <row r="20" spans="2:5" x14ac:dyDescent="0.25">
      <c r="B20" s="37">
        <v>30</v>
      </c>
      <c r="C20" s="46" t="s">
        <v>20</v>
      </c>
      <c r="D20" s="47" t="s">
        <v>13</v>
      </c>
      <c r="E20" s="49" t="s">
        <v>103</v>
      </c>
    </row>
    <row r="21" spans="2:5" x14ac:dyDescent="0.25">
      <c r="B21" s="35">
        <v>31</v>
      </c>
      <c r="C21" s="31" t="s">
        <v>48</v>
      </c>
      <c r="D21" s="9" t="s">
        <v>13</v>
      </c>
      <c r="E21" s="50" t="s">
        <v>10</v>
      </c>
    </row>
    <row r="22" spans="2:5" x14ac:dyDescent="0.25">
      <c r="B22" s="35">
        <v>32</v>
      </c>
      <c r="C22" s="31" t="s">
        <v>26</v>
      </c>
      <c r="D22" s="9" t="s">
        <v>13</v>
      </c>
      <c r="E22" s="50" t="s">
        <v>9</v>
      </c>
    </row>
    <row r="23" spans="2:5" ht="15.75" thickBot="1" x14ac:dyDescent="0.3">
      <c r="B23" s="38">
        <v>33</v>
      </c>
      <c r="C23" s="39" t="s">
        <v>49</v>
      </c>
      <c r="D23" s="12" t="s">
        <v>13</v>
      </c>
      <c r="E23" s="56" t="s">
        <v>9</v>
      </c>
    </row>
    <row r="24" spans="2:5" x14ac:dyDescent="0.25">
      <c r="B24" s="34">
        <v>41</v>
      </c>
      <c r="C24" s="45" t="s">
        <v>25</v>
      </c>
      <c r="D24" s="19">
        <v>2</v>
      </c>
      <c r="E24" s="48" t="s">
        <v>53</v>
      </c>
    </row>
    <row r="25" spans="2:5" x14ac:dyDescent="0.25">
      <c r="B25" s="35">
        <v>42</v>
      </c>
      <c r="C25" s="31" t="s">
        <v>38</v>
      </c>
      <c r="D25" s="9">
        <v>2</v>
      </c>
      <c r="E25" s="50" t="s">
        <v>53</v>
      </c>
    </row>
    <row r="26" spans="2:5" x14ac:dyDescent="0.25">
      <c r="B26" s="35">
        <v>43</v>
      </c>
      <c r="C26" s="31" t="s">
        <v>59</v>
      </c>
      <c r="D26" s="9">
        <v>2</v>
      </c>
      <c r="E26" s="50" t="s">
        <v>53</v>
      </c>
    </row>
    <row r="27" spans="2:5" x14ac:dyDescent="0.25">
      <c r="B27" s="35">
        <v>44</v>
      </c>
      <c r="C27" s="31" t="s">
        <v>60</v>
      </c>
      <c r="D27" s="9">
        <v>2</v>
      </c>
      <c r="E27" s="50" t="s">
        <v>61</v>
      </c>
    </row>
    <row r="28" spans="2:5" x14ac:dyDescent="0.25">
      <c r="B28" s="35">
        <v>45</v>
      </c>
      <c r="C28" s="31" t="s">
        <v>42</v>
      </c>
      <c r="D28" s="9">
        <v>2</v>
      </c>
      <c r="E28" s="50" t="s">
        <v>16</v>
      </c>
    </row>
    <row r="29" spans="2:5" x14ac:dyDescent="0.25">
      <c r="B29" s="35">
        <v>46</v>
      </c>
      <c r="C29" s="31" t="s">
        <v>50</v>
      </c>
      <c r="D29" s="9">
        <v>2</v>
      </c>
      <c r="E29" s="50" t="s">
        <v>55</v>
      </c>
    </row>
    <row r="30" spans="2:5" x14ac:dyDescent="0.25">
      <c r="B30" s="35">
        <v>47</v>
      </c>
      <c r="C30" s="46" t="s">
        <v>62</v>
      </c>
      <c r="D30" s="47">
        <v>2</v>
      </c>
      <c r="E30" s="49" t="s">
        <v>9</v>
      </c>
    </row>
    <row r="31" spans="2:5" x14ac:dyDescent="0.25">
      <c r="B31" s="35">
        <v>48</v>
      </c>
      <c r="C31" s="31" t="s">
        <v>37</v>
      </c>
      <c r="D31" s="9">
        <v>2</v>
      </c>
      <c r="E31" s="50" t="s">
        <v>53</v>
      </c>
    </row>
    <row r="32" spans="2:5" x14ac:dyDescent="0.25">
      <c r="B32" s="35">
        <v>49</v>
      </c>
      <c r="C32" s="31" t="s">
        <v>104</v>
      </c>
      <c r="D32" s="9">
        <v>2</v>
      </c>
      <c r="E32" s="50" t="s">
        <v>9</v>
      </c>
    </row>
    <row r="33" spans="2:5" x14ac:dyDescent="0.25">
      <c r="B33" s="35">
        <v>50</v>
      </c>
      <c r="C33" s="31" t="s">
        <v>29</v>
      </c>
      <c r="D33" s="9">
        <v>2</v>
      </c>
      <c r="E33" s="50" t="s">
        <v>9</v>
      </c>
    </row>
    <row r="34" spans="2:5" x14ac:dyDescent="0.25">
      <c r="B34" s="35">
        <v>51</v>
      </c>
      <c r="C34" s="31" t="s">
        <v>105</v>
      </c>
      <c r="D34" s="9">
        <v>2</v>
      </c>
      <c r="E34" s="50" t="s">
        <v>9</v>
      </c>
    </row>
    <row r="35" spans="2:5" ht="15.75" thickBot="1" x14ac:dyDescent="0.3">
      <c r="B35" s="36">
        <v>52</v>
      </c>
      <c r="C35" s="42" t="s">
        <v>31</v>
      </c>
      <c r="D35" s="11">
        <v>2</v>
      </c>
      <c r="E35" s="55" t="s">
        <v>9</v>
      </c>
    </row>
    <row r="36" spans="2:5" x14ac:dyDescent="0.25">
      <c r="B36" s="34">
        <v>71</v>
      </c>
      <c r="C36" s="45" t="s">
        <v>35</v>
      </c>
      <c r="D36" s="19">
        <v>3</v>
      </c>
      <c r="E36" s="48" t="s">
        <v>53</v>
      </c>
    </row>
    <row r="37" spans="2:5" x14ac:dyDescent="0.25">
      <c r="B37" s="35">
        <v>72</v>
      </c>
      <c r="C37" s="31" t="s">
        <v>106</v>
      </c>
      <c r="D37" s="9">
        <v>3</v>
      </c>
      <c r="E37" s="50" t="s">
        <v>53</v>
      </c>
    </row>
    <row r="38" spans="2:5" x14ac:dyDescent="0.25">
      <c r="B38" s="35">
        <v>73</v>
      </c>
      <c r="C38" s="31" t="s">
        <v>40</v>
      </c>
      <c r="D38" s="9">
        <v>3</v>
      </c>
      <c r="E38" s="50" t="s">
        <v>53</v>
      </c>
    </row>
    <row r="39" spans="2:5" x14ac:dyDescent="0.25">
      <c r="B39" s="35">
        <v>74</v>
      </c>
      <c r="C39" s="31" t="s">
        <v>46</v>
      </c>
      <c r="D39" s="9">
        <v>3</v>
      </c>
      <c r="E39" s="50" t="s">
        <v>53</v>
      </c>
    </row>
    <row r="40" spans="2:5" x14ac:dyDescent="0.25">
      <c r="B40" s="35">
        <v>75</v>
      </c>
      <c r="C40" s="31" t="s">
        <v>63</v>
      </c>
      <c r="D40" s="9">
        <v>3</v>
      </c>
      <c r="E40" s="50" t="s">
        <v>53</v>
      </c>
    </row>
    <row r="41" spans="2:5" x14ac:dyDescent="0.25">
      <c r="B41" s="35">
        <v>76</v>
      </c>
      <c r="C41" s="31" t="s">
        <v>44</v>
      </c>
      <c r="D41" s="9">
        <v>3</v>
      </c>
      <c r="E41" s="50" t="s">
        <v>53</v>
      </c>
    </row>
    <row r="42" spans="2:5" x14ac:dyDescent="0.25">
      <c r="B42" s="35">
        <v>77</v>
      </c>
      <c r="C42" s="31" t="s">
        <v>64</v>
      </c>
      <c r="D42" s="9">
        <v>3</v>
      </c>
      <c r="E42" s="50" t="s">
        <v>53</v>
      </c>
    </row>
    <row r="43" spans="2:5" x14ac:dyDescent="0.25">
      <c r="B43" s="35">
        <v>78</v>
      </c>
      <c r="C43" s="31" t="s">
        <v>65</v>
      </c>
      <c r="D43" s="9">
        <v>3</v>
      </c>
      <c r="E43" s="50" t="s">
        <v>53</v>
      </c>
    </row>
    <row r="44" spans="2:5" x14ac:dyDescent="0.25">
      <c r="B44" s="35">
        <v>79</v>
      </c>
      <c r="C44" s="31" t="s">
        <v>45</v>
      </c>
      <c r="D44" s="9">
        <v>3</v>
      </c>
      <c r="E44" s="50" t="s">
        <v>53</v>
      </c>
    </row>
    <row r="45" spans="2:5" x14ac:dyDescent="0.25">
      <c r="B45" s="35">
        <v>80</v>
      </c>
      <c r="C45" s="31" t="s">
        <v>39</v>
      </c>
      <c r="D45" s="9">
        <v>3</v>
      </c>
      <c r="E45" s="50" t="s">
        <v>53</v>
      </c>
    </row>
    <row r="46" spans="2:5" x14ac:dyDescent="0.25">
      <c r="B46" s="35">
        <v>81</v>
      </c>
      <c r="C46" s="31" t="s">
        <v>66</v>
      </c>
      <c r="D46" s="9">
        <v>3</v>
      </c>
      <c r="E46" s="50" t="s">
        <v>53</v>
      </c>
    </row>
    <row r="47" spans="2:5" x14ac:dyDescent="0.25">
      <c r="B47" s="35">
        <v>82</v>
      </c>
      <c r="C47" s="31" t="s">
        <v>34</v>
      </c>
      <c r="D47" s="9">
        <v>3</v>
      </c>
      <c r="E47" s="50" t="s">
        <v>55</v>
      </c>
    </row>
    <row r="48" spans="2:5" x14ac:dyDescent="0.25">
      <c r="B48" s="35">
        <v>83</v>
      </c>
      <c r="C48" s="31" t="s">
        <v>67</v>
      </c>
      <c r="D48" s="9">
        <v>3</v>
      </c>
      <c r="E48" s="50" t="s">
        <v>68</v>
      </c>
    </row>
    <row r="49" spans="2:5" x14ac:dyDescent="0.25">
      <c r="B49" s="35">
        <v>84</v>
      </c>
      <c r="C49" s="31" t="s">
        <v>69</v>
      </c>
      <c r="D49" s="9">
        <v>3</v>
      </c>
      <c r="E49" s="50" t="s">
        <v>16</v>
      </c>
    </row>
    <row r="50" spans="2:5" x14ac:dyDescent="0.25">
      <c r="B50" s="35">
        <v>85</v>
      </c>
      <c r="C50" s="31" t="s">
        <v>70</v>
      </c>
      <c r="D50" s="9">
        <v>3</v>
      </c>
      <c r="E50" s="50" t="s">
        <v>16</v>
      </c>
    </row>
    <row r="51" spans="2:5" x14ac:dyDescent="0.25">
      <c r="B51" s="35">
        <v>86</v>
      </c>
      <c r="C51" s="31" t="s">
        <v>71</v>
      </c>
      <c r="D51" s="9">
        <v>3</v>
      </c>
      <c r="E51" s="50" t="s">
        <v>16</v>
      </c>
    </row>
    <row r="52" spans="2:5" x14ac:dyDescent="0.25">
      <c r="B52" s="35">
        <v>87</v>
      </c>
      <c r="C52" s="31" t="s">
        <v>72</v>
      </c>
      <c r="D52" s="9">
        <v>3</v>
      </c>
      <c r="E52" s="50" t="s">
        <v>16</v>
      </c>
    </row>
    <row r="53" spans="2:5" x14ac:dyDescent="0.25">
      <c r="B53" s="35">
        <v>88</v>
      </c>
      <c r="C53" s="31" t="s">
        <v>73</v>
      </c>
      <c r="D53" s="9">
        <v>3</v>
      </c>
      <c r="E53" s="50" t="s">
        <v>74</v>
      </c>
    </row>
    <row r="54" spans="2:5" x14ac:dyDescent="0.25">
      <c r="B54" s="35">
        <v>89</v>
      </c>
      <c r="C54" s="31" t="s">
        <v>41</v>
      </c>
      <c r="D54" s="9">
        <v>3</v>
      </c>
      <c r="E54" s="50" t="s">
        <v>74</v>
      </c>
    </row>
    <row r="55" spans="2:5" x14ac:dyDescent="0.25">
      <c r="B55" s="35">
        <v>90</v>
      </c>
      <c r="C55" s="31" t="s">
        <v>75</v>
      </c>
      <c r="D55" s="9">
        <v>3</v>
      </c>
      <c r="E55" s="50" t="s">
        <v>74</v>
      </c>
    </row>
    <row r="56" spans="2:5" x14ac:dyDescent="0.25">
      <c r="B56" s="35">
        <v>91</v>
      </c>
      <c r="C56" s="31" t="s">
        <v>76</v>
      </c>
      <c r="D56" s="9">
        <v>3</v>
      </c>
      <c r="E56" s="50" t="s">
        <v>77</v>
      </c>
    </row>
    <row r="57" spans="2:5" x14ac:dyDescent="0.25">
      <c r="B57" s="35">
        <v>92</v>
      </c>
      <c r="C57" s="31" t="s">
        <v>78</v>
      </c>
      <c r="D57" s="9">
        <v>3</v>
      </c>
      <c r="E57" s="50" t="s">
        <v>79</v>
      </c>
    </row>
    <row r="58" spans="2:5" x14ac:dyDescent="0.25">
      <c r="B58" s="35">
        <v>93</v>
      </c>
      <c r="C58" s="31" t="s">
        <v>100</v>
      </c>
      <c r="D58" s="9">
        <v>3</v>
      </c>
      <c r="E58" s="50" t="s">
        <v>10</v>
      </c>
    </row>
    <row r="59" spans="2:5" x14ac:dyDescent="0.25">
      <c r="B59" s="35">
        <v>94</v>
      </c>
      <c r="C59" s="31" t="s">
        <v>107</v>
      </c>
      <c r="D59" s="9">
        <v>3</v>
      </c>
      <c r="E59" s="50" t="s">
        <v>9</v>
      </c>
    </row>
    <row r="60" spans="2:5" x14ac:dyDescent="0.25">
      <c r="B60" s="35">
        <v>95</v>
      </c>
      <c r="C60" s="31" t="s">
        <v>80</v>
      </c>
      <c r="D60" s="9">
        <v>3</v>
      </c>
      <c r="E60" s="50" t="s">
        <v>14</v>
      </c>
    </row>
    <row r="61" spans="2:5" x14ac:dyDescent="0.25">
      <c r="B61" s="35">
        <v>96</v>
      </c>
      <c r="C61" s="31" t="s">
        <v>81</v>
      </c>
      <c r="D61" s="9">
        <v>3</v>
      </c>
      <c r="E61" s="50" t="s">
        <v>15</v>
      </c>
    </row>
    <row r="62" spans="2:5" x14ac:dyDescent="0.25">
      <c r="B62" s="35">
        <v>97</v>
      </c>
      <c r="C62" s="31" t="s">
        <v>82</v>
      </c>
      <c r="D62" s="9">
        <v>3</v>
      </c>
      <c r="E62" s="50" t="s">
        <v>8</v>
      </c>
    </row>
    <row r="63" spans="2:5" x14ac:dyDescent="0.25">
      <c r="B63" s="35">
        <v>98</v>
      </c>
      <c r="C63" s="31" t="s">
        <v>108</v>
      </c>
      <c r="D63" s="9">
        <v>3</v>
      </c>
      <c r="E63" s="50" t="s">
        <v>9</v>
      </c>
    </row>
    <row r="64" spans="2:5" x14ac:dyDescent="0.25">
      <c r="B64" s="35">
        <v>99</v>
      </c>
      <c r="C64" s="31" t="s">
        <v>84</v>
      </c>
      <c r="D64" s="9">
        <v>3</v>
      </c>
      <c r="E64" s="50" t="s">
        <v>85</v>
      </c>
    </row>
    <row r="65" spans="2:5" x14ac:dyDescent="0.25">
      <c r="B65" s="35">
        <v>100</v>
      </c>
      <c r="C65" s="31" t="s">
        <v>86</v>
      </c>
      <c r="D65" s="9">
        <v>3</v>
      </c>
      <c r="E65" s="50" t="s">
        <v>87</v>
      </c>
    </row>
    <row r="66" spans="2:5" x14ac:dyDescent="0.25">
      <c r="B66" s="35">
        <v>101</v>
      </c>
      <c r="C66" s="31" t="s">
        <v>51</v>
      </c>
      <c r="D66" s="9">
        <v>3</v>
      </c>
      <c r="E66" s="50" t="s">
        <v>8</v>
      </c>
    </row>
    <row r="67" spans="2:5" x14ac:dyDescent="0.25">
      <c r="B67" s="35">
        <v>102</v>
      </c>
      <c r="C67" s="46" t="s">
        <v>47</v>
      </c>
      <c r="D67" s="47">
        <v>3</v>
      </c>
      <c r="E67" s="49" t="s">
        <v>8</v>
      </c>
    </row>
    <row r="68" spans="2:5" x14ac:dyDescent="0.25">
      <c r="B68" s="35">
        <v>103</v>
      </c>
      <c r="C68" s="31" t="s">
        <v>109</v>
      </c>
      <c r="D68" s="9">
        <v>3</v>
      </c>
      <c r="E68" s="50" t="s">
        <v>55</v>
      </c>
    </row>
    <row r="69" spans="2:5" x14ac:dyDescent="0.25">
      <c r="B69" s="35">
        <v>104</v>
      </c>
      <c r="C69" s="31" t="s">
        <v>110</v>
      </c>
      <c r="D69" s="9">
        <v>3</v>
      </c>
      <c r="E69" s="50" t="s">
        <v>8</v>
      </c>
    </row>
    <row r="70" spans="2:5" x14ac:dyDescent="0.25">
      <c r="B70" s="35">
        <v>105</v>
      </c>
      <c r="C70" s="46" t="s">
        <v>43</v>
      </c>
      <c r="D70" s="47">
        <v>3</v>
      </c>
      <c r="E70" s="49" t="s">
        <v>8</v>
      </c>
    </row>
    <row r="71" spans="2:5" x14ac:dyDescent="0.25">
      <c r="B71" s="35">
        <v>106</v>
      </c>
      <c r="C71" s="31" t="s">
        <v>111</v>
      </c>
      <c r="D71" s="9">
        <v>3</v>
      </c>
      <c r="E71" s="49" t="s">
        <v>8</v>
      </c>
    </row>
    <row r="72" spans="2:5" x14ac:dyDescent="0.25">
      <c r="B72" s="35">
        <v>107</v>
      </c>
      <c r="C72" s="31" t="s">
        <v>112</v>
      </c>
      <c r="D72" s="9">
        <v>3</v>
      </c>
      <c r="E72" s="50" t="s">
        <v>55</v>
      </c>
    </row>
    <row r="73" spans="2:5" x14ac:dyDescent="0.25">
      <c r="B73" s="35">
        <v>108</v>
      </c>
      <c r="C73" s="46" t="s">
        <v>32</v>
      </c>
      <c r="D73" s="47">
        <v>3</v>
      </c>
      <c r="E73" s="49" t="s">
        <v>9</v>
      </c>
    </row>
    <row r="74" spans="2:5" ht="15.75" thickBot="1" x14ac:dyDescent="0.3">
      <c r="B74" s="36">
        <v>109</v>
      </c>
      <c r="C74" s="42" t="s">
        <v>113</v>
      </c>
      <c r="D74" s="11">
        <v>3</v>
      </c>
      <c r="E74" s="55" t="s">
        <v>77</v>
      </c>
    </row>
    <row r="75" spans="2:5" x14ac:dyDescent="0.25">
      <c r="B75" s="34">
        <v>141</v>
      </c>
      <c r="C75" s="45" t="s">
        <v>88</v>
      </c>
      <c r="D75" s="19" t="s">
        <v>5</v>
      </c>
      <c r="E75" s="48" t="s">
        <v>89</v>
      </c>
    </row>
    <row r="76" spans="2:5" x14ac:dyDescent="0.25">
      <c r="B76" s="35">
        <v>142</v>
      </c>
      <c r="C76" s="31" t="s">
        <v>90</v>
      </c>
      <c r="D76" s="9" t="s">
        <v>5</v>
      </c>
      <c r="E76" s="50" t="s">
        <v>55</v>
      </c>
    </row>
    <row r="77" spans="2:5" x14ac:dyDescent="0.25">
      <c r="B77" s="35">
        <v>143</v>
      </c>
      <c r="C77" s="31" t="s">
        <v>91</v>
      </c>
      <c r="D77" s="9" t="s">
        <v>5</v>
      </c>
      <c r="E77" s="50" t="s">
        <v>92</v>
      </c>
    </row>
    <row r="78" spans="2:5" x14ac:dyDescent="0.25">
      <c r="B78" s="35">
        <v>144</v>
      </c>
      <c r="C78" s="31" t="s">
        <v>114</v>
      </c>
      <c r="D78" s="9" t="s">
        <v>5</v>
      </c>
      <c r="E78" s="50" t="s">
        <v>55</v>
      </c>
    </row>
    <row r="79" spans="2:5" ht="15.75" thickBot="1" x14ac:dyDescent="0.3">
      <c r="B79" s="36">
        <v>144</v>
      </c>
      <c r="C79" s="42" t="s">
        <v>115</v>
      </c>
      <c r="D79" s="11" t="s">
        <v>5</v>
      </c>
      <c r="E79" s="55" t="s">
        <v>9</v>
      </c>
    </row>
    <row r="80" spans="2:5" x14ac:dyDescent="0.25">
      <c r="B80" s="34">
        <v>147</v>
      </c>
      <c r="C80" s="45" t="s">
        <v>116</v>
      </c>
      <c r="D80" s="19" t="s">
        <v>11</v>
      </c>
      <c r="E80" s="48" t="s">
        <v>9</v>
      </c>
    </row>
    <row r="81" spans="2:5" x14ac:dyDescent="0.25">
      <c r="B81" s="35">
        <v>148</v>
      </c>
      <c r="C81" s="31" t="s">
        <v>101</v>
      </c>
      <c r="D81" s="9" t="s">
        <v>11</v>
      </c>
      <c r="E81" s="50" t="s">
        <v>117</v>
      </c>
    </row>
    <row r="82" spans="2:5" x14ac:dyDescent="0.25">
      <c r="B82" s="35">
        <v>149</v>
      </c>
      <c r="C82" s="31" t="s">
        <v>83</v>
      </c>
      <c r="D82" s="9" t="s">
        <v>11</v>
      </c>
      <c r="E82" s="50" t="s">
        <v>57</v>
      </c>
    </row>
    <row r="83" spans="2:5" ht="15.75" thickBot="1" x14ac:dyDescent="0.3">
      <c r="B83" s="36">
        <v>150</v>
      </c>
      <c r="C83" s="42" t="s">
        <v>118</v>
      </c>
      <c r="D83" s="11" t="s">
        <v>11</v>
      </c>
      <c r="E83" s="55" t="s">
        <v>119</v>
      </c>
    </row>
    <row r="84" spans="2:5" x14ac:dyDescent="0.25">
      <c r="B84" s="34"/>
      <c r="C84" s="45" t="s">
        <v>93</v>
      </c>
      <c r="D84" s="19" t="s">
        <v>94</v>
      </c>
      <c r="E84" s="48" t="s">
        <v>10</v>
      </c>
    </row>
    <row r="85" spans="2:5" x14ac:dyDescent="0.25">
      <c r="B85" s="35"/>
      <c r="C85" s="31" t="s">
        <v>95</v>
      </c>
      <c r="D85" s="9" t="s">
        <v>94</v>
      </c>
      <c r="E85" s="50" t="s">
        <v>92</v>
      </c>
    </row>
    <row r="86" spans="2:5" x14ac:dyDescent="0.25">
      <c r="B86" s="35"/>
      <c r="C86" s="31" t="s">
        <v>96</v>
      </c>
      <c r="D86" s="9" t="s">
        <v>94</v>
      </c>
      <c r="E86" s="50" t="s">
        <v>92</v>
      </c>
    </row>
    <row r="87" spans="2:5" x14ac:dyDescent="0.25">
      <c r="B87" s="35"/>
      <c r="C87" s="31" t="s">
        <v>97</v>
      </c>
      <c r="D87" s="9" t="s">
        <v>94</v>
      </c>
      <c r="E87" s="50" t="s">
        <v>10</v>
      </c>
    </row>
    <row r="88" spans="2:5" x14ac:dyDescent="0.25">
      <c r="B88" s="35"/>
      <c r="C88" s="31" t="s">
        <v>98</v>
      </c>
      <c r="D88" s="9" t="s">
        <v>94</v>
      </c>
      <c r="E88" s="50" t="s">
        <v>14</v>
      </c>
    </row>
    <row r="89" spans="2:5" x14ac:dyDescent="0.25">
      <c r="B89" s="35"/>
      <c r="C89" s="31" t="s">
        <v>99</v>
      </c>
      <c r="D89" s="9" t="s">
        <v>94</v>
      </c>
      <c r="E89" s="50" t="s">
        <v>12</v>
      </c>
    </row>
    <row r="90" spans="2:5" x14ac:dyDescent="0.25">
      <c r="B90" s="35"/>
      <c r="C90" s="31" t="s">
        <v>120</v>
      </c>
      <c r="D90" s="9" t="s">
        <v>94</v>
      </c>
      <c r="E90" s="50" t="s">
        <v>9</v>
      </c>
    </row>
    <row r="91" spans="2:5" ht="15.75" thickBot="1" x14ac:dyDescent="0.3">
      <c r="B91" s="36"/>
      <c r="C91" s="42" t="s">
        <v>121</v>
      </c>
      <c r="D91" s="11" t="s">
        <v>94</v>
      </c>
      <c r="E91" s="55" t="s">
        <v>55</v>
      </c>
    </row>
    <row r="96" spans="2:5" x14ac:dyDescent="0.25">
      <c r="B96" s="35">
        <v>151</v>
      </c>
      <c r="C96" s="31"/>
      <c r="D96" s="9"/>
      <c r="E96" s="50"/>
    </row>
    <row r="97" spans="2:5" x14ac:dyDescent="0.25">
      <c r="B97" s="35">
        <v>152</v>
      </c>
      <c r="C97" s="31"/>
      <c r="D97" s="9"/>
      <c r="E97" s="50"/>
    </row>
    <row r="98" spans="2:5" x14ac:dyDescent="0.25">
      <c r="B98" s="35">
        <v>153</v>
      </c>
      <c r="C98" s="31"/>
      <c r="D98" s="9"/>
      <c r="E98" s="50"/>
    </row>
    <row r="99" spans="2:5" x14ac:dyDescent="0.25">
      <c r="B99" s="35">
        <v>154</v>
      </c>
      <c r="C99" s="32"/>
      <c r="D99" s="6"/>
      <c r="E99" s="44"/>
    </row>
    <row r="100" spans="2:5" x14ac:dyDescent="0.25">
      <c r="B100" s="35"/>
      <c r="C100" s="32"/>
      <c r="D100" s="6"/>
      <c r="E100" s="44"/>
    </row>
    <row r="101" spans="2:5" x14ac:dyDescent="0.25">
      <c r="B101" s="35"/>
      <c r="C101" s="32"/>
      <c r="D101" s="6"/>
      <c r="E101" s="44"/>
    </row>
    <row r="102" spans="2:5" x14ac:dyDescent="0.25">
      <c r="B102" s="35"/>
      <c r="C102" s="32"/>
      <c r="D102" s="6"/>
      <c r="E102" s="44"/>
    </row>
    <row r="103" spans="2:5" x14ac:dyDescent="0.25">
      <c r="B103" s="35"/>
      <c r="C103" s="32"/>
      <c r="D103" s="6"/>
      <c r="E103" s="44"/>
    </row>
    <row r="104" spans="2:5" x14ac:dyDescent="0.25">
      <c r="B104" s="35"/>
      <c r="C104" s="32"/>
      <c r="D104" s="6"/>
      <c r="E104" s="44"/>
    </row>
    <row r="105" spans="2:5" x14ac:dyDescent="0.25">
      <c r="B105" s="35"/>
      <c r="C105" s="32"/>
      <c r="D105" s="6"/>
      <c r="E105" s="44"/>
    </row>
    <row r="106" spans="2:5" x14ac:dyDescent="0.25">
      <c r="B106" s="35"/>
      <c r="C106" s="32"/>
      <c r="D106" s="6"/>
      <c r="E106" s="44"/>
    </row>
    <row r="107" spans="2:5" x14ac:dyDescent="0.25">
      <c r="B107" s="35"/>
      <c r="C107" s="32"/>
      <c r="D107" s="6"/>
      <c r="E107" s="44"/>
    </row>
    <row r="108" spans="2:5" x14ac:dyDescent="0.25">
      <c r="B108" s="35"/>
      <c r="C108" s="32"/>
      <c r="D108" s="6"/>
      <c r="E108" s="44"/>
    </row>
    <row r="109" spans="2:5" ht="15.75" thickBot="1" x14ac:dyDescent="0.3">
      <c r="B109" s="36"/>
      <c r="C109" s="33"/>
      <c r="D109" s="13"/>
      <c r="E109" s="51"/>
    </row>
    <row r="110" spans="2:5" ht="15.75" thickBot="1" x14ac:dyDescent="0.3">
      <c r="B110" s="52"/>
      <c r="C110" s="53"/>
      <c r="D110" s="53"/>
      <c r="E110" s="54"/>
    </row>
  </sheetData>
  <mergeCells count="1">
    <mergeCell ref="B2:E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1</vt:lpstr>
      <vt:lpstr>Points</vt:lpstr>
      <vt:lpstr>Sheet2</vt:lpstr>
    </vt:vector>
  </TitlesOfParts>
  <Company>Alfa Laval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FRGUCDT</dc:creator>
  <cp:lastModifiedBy>Vincent</cp:lastModifiedBy>
  <cp:lastPrinted>2009-11-09T15:36:19Z</cp:lastPrinted>
  <dcterms:created xsi:type="dcterms:W3CDTF">2009-07-17T17:44:01Z</dcterms:created>
  <dcterms:modified xsi:type="dcterms:W3CDTF">2012-11-10T17:32:45Z</dcterms:modified>
</cp:coreProperties>
</file>