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Les présidents des Chambres rég" sheetId="1" r:id="rId1"/>
  </sheets>
  <definedNames/>
  <calcPr fullCalcOnLoad="1"/>
</workbook>
</file>

<file path=xl/sharedStrings.xml><?xml version="1.0" encoding="utf-8"?>
<sst xmlns="http://schemas.openxmlformats.org/spreadsheetml/2006/main" count="249" uniqueCount="226">
  <si>
    <t>Chambre régionale de commerce et d'industrie Limousin</t>
  </si>
  <si>
    <t>4 rue Thomas Edison</t>
  </si>
  <si>
    <t>BP 211</t>
  </si>
  <si>
    <t>Feytiat cedex</t>
  </si>
  <si>
    <t>05 55 71 39 40</t>
  </si>
  <si>
    <t>05 55 70 31 56</t>
  </si>
  <si>
    <t>Limousin</t>
  </si>
  <si>
    <t>http://www.limousin.cci.fr</t>
  </si>
  <si>
    <t>Chambre régionale de commerce et d'industrie de Lorraine</t>
  </si>
  <si>
    <t>10 viaduc J. F. Kennedy</t>
  </si>
  <si>
    <t>CS 4231</t>
  </si>
  <si>
    <t>Nancy cedex</t>
  </si>
  <si>
    <t>03 83 90 13 13</t>
  </si>
  <si>
    <t>03 83 28 88 33</t>
  </si>
  <si>
    <t>Lorraine</t>
  </si>
  <si>
    <t>http://www.lorraine.cci.fr</t>
  </si>
  <si>
    <t xml:space="preserve">Chambre régionale de commerce et d'industrie Poitou-Charentes </t>
  </si>
  <si>
    <t xml:space="preserve">Boulevard Marie &amp; Pierre Curie - BP 20178 </t>
  </si>
  <si>
    <t>Futuroscope cedex</t>
  </si>
  <si>
    <t>05 49 60 97 60</t>
  </si>
  <si>
    <t>05 49 60 97 70</t>
  </si>
  <si>
    <t>Poitou-Charentes</t>
  </si>
  <si>
    <t xml:space="preserve">http://www.poitou-charentes.cci.fr </t>
  </si>
  <si>
    <t>Chambre régionale de commerce et d'industrie de Midi-Pyrénées</t>
  </si>
  <si>
    <t>5 rue Dieudonné Costes</t>
  </si>
  <si>
    <t>BP 80032</t>
  </si>
  <si>
    <t>Blagnac cedex</t>
  </si>
  <si>
    <t>05 62 74 20 00</t>
  </si>
  <si>
    <t>05 62 74 20 20</t>
  </si>
  <si>
    <t>Midi-Pyrénées</t>
  </si>
  <si>
    <t>http://www.midi-pyrenees.cci.fr</t>
  </si>
  <si>
    <t>Chambre régionale de commerce et d'industrie du Nord-Pas-de-Calais</t>
  </si>
  <si>
    <t>2 palais de la Bourse</t>
  </si>
  <si>
    <t>BP 500</t>
  </si>
  <si>
    <t>Lille cedex</t>
  </si>
  <si>
    <t>03 20 63 79 79</t>
  </si>
  <si>
    <t>03 20 13 02 00</t>
  </si>
  <si>
    <t>http://www.nordpasdecalais.cci.fr</t>
  </si>
  <si>
    <t>Chambre régionale de commerce et d'industrie des Pays de la Loire</t>
  </si>
  <si>
    <t>16 quai Ernest Renaud</t>
  </si>
  <si>
    <t>BP 70515</t>
  </si>
  <si>
    <t>Nantes cedex 4</t>
  </si>
  <si>
    <t>02 40 44 63 00</t>
  </si>
  <si>
    <t>02 40 44 63  20</t>
  </si>
  <si>
    <t>Pays de la Loire</t>
  </si>
  <si>
    <t>LAVIELLE Jean-Pierre</t>
  </si>
  <si>
    <t>BERCKMANS Jean-Marie</t>
  </si>
  <si>
    <t>MARCON André</t>
  </si>
  <si>
    <t>CORNIER Georges</t>
  </si>
  <si>
    <t>LE TALLEC Jean-François</t>
  </si>
  <si>
    <t>FERRAND Pierre</t>
  </si>
  <si>
    <t>CRAVOISIER François</t>
  </si>
  <si>
    <t>DIEUDONNÉ Michel</t>
  </si>
  <si>
    <t>HÉRAIL Christian</t>
  </si>
  <si>
    <t>SIMON Pierre</t>
  </si>
  <si>
    <t>CLAUSSE Serge</t>
  </si>
  <si>
    <t>GIACOMINI Marc</t>
  </si>
  <si>
    <t>CAROLUS Jean-Pierre</t>
  </si>
  <si>
    <t>DEBUSCHERE Alain</t>
  </si>
  <si>
    <t>PÉCOU Guy</t>
  </si>
  <si>
    <t>VAN DEN SCHRIECK Patrick</t>
  </si>
  <si>
    <t>BATARD Denis</t>
  </si>
  <si>
    <t>RENAUD Serge</t>
  </si>
  <si>
    <t>CARDELLA Claude</t>
  </si>
  <si>
    <t>MAUDUY Jean-Paul</t>
  </si>
  <si>
    <t>POMPIÈRE Claude</t>
  </si>
  <si>
    <t>MAGAMOOTOO Éric</t>
  </si>
  <si>
    <t>REGION</t>
  </si>
  <si>
    <t>CIVILITE</t>
  </si>
  <si>
    <t>NOM Prénom</t>
  </si>
  <si>
    <t>ADRESSE</t>
  </si>
  <si>
    <t>VILLE</t>
  </si>
  <si>
    <t xml:space="preserve">TEL </t>
  </si>
  <si>
    <t>FAX</t>
  </si>
  <si>
    <t>Nord-Pas-de-Calais</t>
  </si>
  <si>
    <t>Chambre régionale de commerce et d'industrie de bourgogne</t>
  </si>
  <si>
    <t>http://www.paysdelaloire.cci.fr</t>
  </si>
  <si>
    <t>Chambre régionale de commerce et d'industrie de Picardie</t>
  </si>
  <si>
    <t>36 rue des Otages</t>
  </si>
  <si>
    <t>BP 71</t>
  </si>
  <si>
    <t>Amiens cedex 1</t>
  </si>
  <si>
    <t>03 22 82 80 80</t>
  </si>
  <si>
    <t>03 22 82 80 81</t>
  </si>
  <si>
    <t>Picardie</t>
  </si>
  <si>
    <t>http://www.picardie.cci.fr</t>
  </si>
  <si>
    <t>Chambre régionale de commerce et d'industrie de Provence-Alpes-Côte d'Azur - Corse</t>
  </si>
  <si>
    <t>8 rue Neuve Saint-Martin</t>
  </si>
  <si>
    <t>BP 81880</t>
  </si>
  <si>
    <t>Marseille cedex 01</t>
  </si>
  <si>
    <t>04 91 14 42 00</t>
  </si>
  <si>
    <t>04 91 14 42 45</t>
  </si>
  <si>
    <t>http://www.pacac.cci.fr</t>
  </si>
  <si>
    <t>Chambre régionale de commerce et d'industrie de Rhône-Alpes</t>
  </si>
  <si>
    <t>75 cours Albert-Thomas</t>
  </si>
  <si>
    <t>Lyon cedex 03</t>
  </si>
  <si>
    <t>04 72 11 43 43</t>
  </si>
  <si>
    <t>04 72 11 43 62</t>
  </si>
  <si>
    <t>Rhône-Alpes</t>
  </si>
  <si>
    <t>http://www.rhone-alpes.cci.fr</t>
  </si>
  <si>
    <t>Chambre régionale et départementale de commerce et d'industrie de la Martinique</t>
  </si>
  <si>
    <t>50-54 rue Ernest Deproge</t>
  </si>
  <si>
    <t>BP 478</t>
  </si>
  <si>
    <t>Fort-de-France cedex</t>
  </si>
  <si>
    <t>05 96 55 28 00</t>
  </si>
  <si>
    <t>05 96 60 66 68</t>
  </si>
  <si>
    <t>Martinique</t>
  </si>
  <si>
    <t>http://www.martinique.cci.fr</t>
  </si>
  <si>
    <t>Chambre régionale et départementale de commerce et d'industrie de la Réunion</t>
  </si>
  <si>
    <t>5 bis rue de Paris</t>
  </si>
  <si>
    <t>BP 120</t>
  </si>
  <si>
    <t>Saint-Denis cedex</t>
  </si>
  <si>
    <t>02 62 94 20 00</t>
  </si>
  <si>
    <t>02 62 94 22 90</t>
  </si>
  <si>
    <t>Réunion</t>
  </si>
  <si>
    <t>http://www.reunion.cci.fr</t>
  </si>
  <si>
    <t>CP</t>
  </si>
  <si>
    <t>URL</t>
  </si>
  <si>
    <t>M.</t>
  </si>
  <si>
    <t>Chambre régionale de commerce et d'industrie d'Alsace</t>
  </si>
  <si>
    <t>3 quai Kléber</t>
  </si>
  <si>
    <t>BP 20003</t>
  </si>
  <si>
    <t>Strasbourg cedex</t>
  </si>
  <si>
    <t>03 88 76 45 00</t>
  </si>
  <si>
    <t>03 88 76 45 01</t>
  </si>
  <si>
    <t>Alsace</t>
  </si>
  <si>
    <t>http://www.alsace.cci.fr</t>
  </si>
  <si>
    <t>M</t>
  </si>
  <si>
    <t>Chambre régionale de commerce et d'industrie d'Aquitaine</t>
  </si>
  <si>
    <t>185 cours du Médoc</t>
  </si>
  <si>
    <t>BP 143</t>
  </si>
  <si>
    <t>Bordeaux cedex</t>
  </si>
  <si>
    <t>05 56 11 94 94</t>
  </si>
  <si>
    <t>05 56 11 94 95</t>
  </si>
  <si>
    <t>Aquitaine</t>
  </si>
  <si>
    <t>http://www.aquitaine.cci.fr</t>
  </si>
  <si>
    <t>Chambre régionale de commerce et d'industrie d'Auvergne</t>
  </si>
  <si>
    <t>BP 25</t>
  </si>
  <si>
    <t>Aulnat</t>
  </si>
  <si>
    <t>04 73 60 46 46</t>
  </si>
  <si>
    <t>04 73 90 89 22</t>
  </si>
  <si>
    <t>Auvergne</t>
  </si>
  <si>
    <t>http://www.auvergne.cci.fr</t>
  </si>
  <si>
    <t>Chambre régionale de commerce et d'industrie de Basse-Normandie</t>
  </si>
  <si>
    <t>1 rue René Cassin</t>
  </si>
  <si>
    <t>Caen cedex 9</t>
  </si>
  <si>
    <t>02 31 54 40 40</t>
  </si>
  <si>
    <t>02 31 54 40 41</t>
  </si>
  <si>
    <t>Basse-Normandie</t>
  </si>
  <si>
    <t>http://www.basse-normandie.cci.fr</t>
  </si>
  <si>
    <t>Bourgogne</t>
  </si>
  <si>
    <t>Chambre régionale de commerce et d'industrie de Bretagne</t>
  </si>
  <si>
    <t>1 rue du général Guillaudot</t>
  </si>
  <si>
    <t>C.S. 14422</t>
  </si>
  <si>
    <t>Rennes cedex</t>
  </si>
  <si>
    <t>02 99 25 41 41</t>
  </si>
  <si>
    <t>02 99 63 35 28</t>
  </si>
  <si>
    <t>Bretagne</t>
  </si>
  <si>
    <t>http://www.bretagne.cci.fr</t>
  </si>
  <si>
    <t>Chambre régionale de commerce et d'industrie du Centre</t>
  </si>
  <si>
    <t>CRCI Centre</t>
  </si>
  <si>
    <t>Orléans Cedex 9</t>
  </si>
  <si>
    <t>02 38 25 25 25</t>
  </si>
  <si>
    <t>02 38 43 00 39</t>
  </si>
  <si>
    <t>Centre</t>
  </si>
  <si>
    <t>http://www.centre.cci.fr</t>
  </si>
  <si>
    <t>Chambre régionale de commerce et d'industrie de Champagne-Ardenne</t>
  </si>
  <si>
    <t>10 rue de Chastillon</t>
  </si>
  <si>
    <t>BP 537</t>
  </si>
  <si>
    <t>Chalons-en-Champagne cedex</t>
  </si>
  <si>
    <t>03 26 69 33 40</t>
  </si>
  <si>
    <t>03 26 69 33 69</t>
  </si>
  <si>
    <t>Champagne-Ardenne</t>
  </si>
  <si>
    <t>http://www.champagne-ardenne.cci.fr</t>
  </si>
  <si>
    <t>Chambre régionale de commerce et d'industrie de Franche-Comté</t>
  </si>
  <si>
    <t>ZAC de Valentin</t>
  </si>
  <si>
    <t>Besançon cedex</t>
  </si>
  <si>
    <t>03 81 47 42 00</t>
  </si>
  <si>
    <t>03 81 80 70 94</t>
  </si>
  <si>
    <t>Franche-Comté</t>
  </si>
  <si>
    <t>http://www.cciexpert.net</t>
  </si>
  <si>
    <t>Chambre régionale de commerce et d'industrie de Haute-Normandie</t>
  </si>
  <si>
    <t>9 rue Robert Schuman</t>
  </si>
  <si>
    <t>Rouen</t>
  </si>
  <si>
    <t>02 35 88 44 42</t>
  </si>
  <si>
    <t>02 35 88 06 52</t>
  </si>
  <si>
    <t>Haute-Normandie</t>
  </si>
  <si>
    <t>http://www.drakkaronline.com</t>
  </si>
  <si>
    <t>Chambre régionale de commerce et d'industrie d'Île-de-France</t>
  </si>
  <si>
    <t>7 rue Beaujon</t>
  </si>
  <si>
    <t>Paris</t>
  </si>
  <si>
    <t>01 55 37 67 67</t>
  </si>
  <si>
    <t>01 55 37 67 68</t>
  </si>
  <si>
    <t>Île-de-France</t>
  </si>
  <si>
    <t>http://www.paris-iledefrance.cci.fr</t>
  </si>
  <si>
    <t>Chambre régionale de commerce et d'industrie du Languedoc-Roussillon</t>
  </si>
  <si>
    <t>273 avenue de la Pompignane</t>
  </si>
  <si>
    <t>Montpellier cedex 2</t>
  </si>
  <si>
    <t>04 67 13 68 00</t>
  </si>
  <si>
    <t>04 67 13 68 10</t>
  </si>
  <si>
    <t>Languedoc-Roussillon</t>
  </si>
  <si>
    <t>http://www.languedoc-roussillon.cci.fr</t>
  </si>
  <si>
    <t>Parc de l'Europe, Place des Nations Unies</t>
  </si>
  <si>
    <t>BP 87009</t>
  </si>
  <si>
    <t>Dijon</t>
  </si>
  <si>
    <t>03 80 60 40 20</t>
  </si>
  <si>
    <t>03 80 60 40 21</t>
  </si>
  <si>
    <t>http///www.bourgogne.cci.fr</t>
  </si>
  <si>
    <t>Provence-Alpes-Côte d'Azur Corse</t>
  </si>
  <si>
    <t>CHARRETTE Benoît (de)</t>
  </si>
  <si>
    <t>Chambre de commerce et d'industrie de Guadeloupe</t>
  </si>
  <si>
    <t>THEOBALD Gérard</t>
  </si>
  <si>
    <t>Gaudeloupe</t>
  </si>
  <si>
    <t>6 rue Victor Hugues</t>
  </si>
  <si>
    <t>Basse-Terre</t>
  </si>
  <si>
    <t>05 90 99 44 44</t>
  </si>
  <si>
    <t>05 90 81 21 17</t>
  </si>
  <si>
    <t>http://www.basseterre.cci.fr</t>
  </si>
  <si>
    <t>Chambre de commerce et d'industrie de Guyane</t>
  </si>
  <si>
    <t>Place de l'esplanade</t>
  </si>
  <si>
    <t>BP 49</t>
  </si>
  <si>
    <t>Cayenne cedex</t>
  </si>
  <si>
    <t>05 94 29 96 00</t>
  </si>
  <si>
    <t>05 94 29 96 34</t>
  </si>
  <si>
    <t>http://www.guyane.cci.fr</t>
  </si>
  <si>
    <t>Guyane</t>
  </si>
  <si>
    <t>LE PELLETIER Jean-Paul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</si>
</sst>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31.00390625" style="0" customWidth="1"/>
    <col min="2" max="2" width="10.28125" style="0" customWidth="1"/>
    <col min="3" max="3" width="26.8515625" style="0" customWidth="1"/>
    <col min="4" max="4" width="73.140625" style="0" customWidth="1"/>
    <col min="5" max="5" width="37.00390625" style="0" customWidth="1"/>
    <col min="8" max="8" width="28.00390625" style="0" customWidth="1"/>
    <col min="9" max="9" width="15.8515625" style="0" customWidth="1"/>
    <col min="10" max="10" width="16.7109375" style="0" customWidth="1"/>
    <col min="11" max="11" width="31.7109375" style="0" customWidth="1"/>
  </cols>
  <sheetData>
    <row r="1" spans="1:11" s="4" customFormat="1" ht="13.5" thickBot="1">
      <c r="A1" s="2" t="s">
        <v>67</v>
      </c>
      <c r="B1" s="1" t="s">
        <v>68</v>
      </c>
      <c r="C1" s="1" t="s">
        <v>69</v>
      </c>
      <c r="D1" s="15" t="s">
        <v>70</v>
      </c>
      <c r="E1" s="15"/>
      <c r="F1" s="15"/>
      <c r="G1" s="1" t="s">
        <v>115</v>
      </c>
      <c r="H1" s="1" t="s">
        <v>71</v>
      </c>
      <c r="I1" s="1" t="s">
        <v>72</v>
      </c>
      <c r="J1" s="1" t="s">
        <v>73</v>
      </c>
      <c r="K1" s="3" t="s">
        <v>116</v>
      </c>
    </row>
    <row r="2" spans="1:11" s="8" customFormat="1" ht="12.75">
      <c r="A2" s="5" t="s">
        <v>124</v>
      </c>
      <c r="B2" s="6" t="s">
        <v>117</v>
      </c>
      <c r="C2" s="6" t="s">
        <v>45</v>
      </c>
      <c r="D2" s="6" t="s">
        <v>118</v>
      </c>
      <c r="E2" s="6" t="s">
        <v>119</v>
      </c>
      <c r="F2" s="6" t="s">
        <v>120</v>
      </c>
      <c r="G2" s="6" t="str">
        <f>"67085"</f>
        <v>67085</v>
      </c>
      <c r="H2" s="6" t="s">
        <v>121</v>
      </c>
      <c r="I2" s="6" t="s">
        <v>122</v>
      </c>
      <c r="J2" s="6" t="s">
        <v>123</v>
      </c>
      <c r="K2" s="7" t="s">
        <v>125</v>
      </c>
    </row>
    <row r="3" spans="1:11" s="8" customFormat="1" ht="12.75">
      <c r="A3" s="9" t="s">
        <v>133</v>
      </c>
      <c r="B3" s="10" t="s">
        <v>126</v>
      </c>
      <c r="C3" s="10" t="s">
        <v>46</v>
      </c>
      <c r="D3" s="10" t="s">
        <v>127</v>
      </c>
      <c r="E3" s="10" t="s">
        <v>128</v>
      </c>
      <c r="F3" s="10" t="s">
        <v>129</v>
      </c>
      <c r="G3" s="10" t="str">
        <f>"33042"</f>
        <v>33042</v>
      </c>
      <c r="H3" s="10" t="s">
        <v>130</v>
      </c>
      <c r="I3" s="10" t="s">
        <v>131</v>
      </c>
      <c r="J3" s="10" t="s">
        <v>132</v>
      </c>
      <c r="K3" s="11" t="s">
        <v>134</v>
      </c>
    </row>
    <row r="4" spans="1:11" s="8" customFormat="1" ht="12.75">
      <c r="A4" s="9" t="s">
        <v>140</v>
      </c>
      <c r="B4" s="10" t="s">
        <v>126</v>
      </c>
      <c r="C4" s="10" t="s">
        <v>47</v>
      </c>
      <c r="D4" s="10" t="s">
        <v>135</v>
      </c>
      <c r="E4" s="10" t="s">
        <v>136</v>
      </c>
      <c r="F4" s="10"/>
      <c r="G4" s="10" t="str">
        <f>"63510"</f>
        <v>63510</v>
      </c>
      <c r="H4" s="10" t="s">
        <v>137</v>
      </c>
      <c r="I4" s="10" t="s">
        <v>138</v>
      </c>
      <c r="J4" s="10" t="s">
        <v>139</v>
      </c>
      <c r="K4" s="11" t="s">
        <v>141</v>
      </c>
    </row>
    <row r="5" spans="1:11" s="8" customFormat="1" ht="12.75">
      <c r="A5" s="9" t="s">
        <v>147</v>
      </c>
      <c r="B5" s="10" t="s">
        <v>117</v>
      </c>
      <c r="C5" s="10" t="s">
        <v>48</v>
      </c>
      <c r="D5" s="10" t="s">
        <v>142</v>
      </c>
      <c r="E5" s="10" t="s">
        <v>143</v>
      </c>
      <c r="F5" s="10"/>
      <c r="G5" s="10" t="str">
        <f>"14911"</f>
        <v>14911</v>
      </c>
      <c r="H5" s="10" t="s">
        <v>144</v>
      </c>
      <c r="I5" s="10" t="s">
        <v>145</v>
      </c>
      <c r="J5" s="10" t="s">
        <v>146</v>
      </c>
      <c r="K5" s="11" t="s">
        <v>148</v>
      </c>
    </row>
    <row r="6" spans="1:11" s="8" customFormat="1" ht="12.75">
      <c r="A6" s="9" t="s">
        <v>149</v>
      </c>
      <c r="B6" s="10" t="s">
        <v>126</v>
      </c>
      <c r="C6" s="10" t="s">
        <v>208</v>
      </c>
      <c r="D6" s="10" t="s">
        <v>75</v>
      </c>
      <c r="E6" s="10" t="s">
        <v>201</v>
      </c>
      <c r="F6" s="10" t="s">
        <v>202</v>
      </c>
      <c r="G6" s="10">
        <v>21070</v>
      </c>
      <c r="H6" s="10" t="s">
        <v>203</v>
      </c>
      <c r="I6" s="10" t="s">
        <v>204</v>
      </c>
      <c r="J6" s="10" t="s">
        <v>205</v>
      </c>
      <c r="K6" s="11" t="s">
        <v>206</v>
      </c>
    </row>
    <row r="7" spans="1:11" s="8" customFormat="1" ht="12.75">
      <c r="A7" s="9" t="s">
        <v>156</v>
      </c>
      <c r="B7" s="10" t="s">
        <v>117</v>
      </c>
      <c r="C7" s="10" t="s">
        <v>49</v>
      </c>
      <c r="D7" s="10" t="s">
        <v>150</v>
      </c>
      <c r="E7" s="10" t="s">
        <v>151</v>
      </c>
      <c r="F7" s="10" t="s">
        <v>152</v>
      </c>
      <c r="G7" s="10" t="str">
        <f>"35044"</f>
        <v>35044</v>
      </c>
      <c r="H7" s="10" t="s">
        <v>153</v>
      </c>
      <c r="I7" s="10" t="s">
        <v>154</v>
      </c>
      <c r="J7" s="10" t="s">
        <v>155</v>
      </c>
      <c r="K7" s="11" t="s">
        <v>157</v>
      </c>
    </row>
    <row r="8" spans="1:11" s="8" customFormat="1" ht="12.75">
      <c r="A8" s="9" t="s">
        <v>163</v>
      </c>
      <c r="B8" s="10" t="s">
        <v>117</v>
      </c>
      <c r="C8" s="10" t="s">
        <v>50</v>
      </c>
      <c r="D8" s="10" t="s">
        <v>158</v>
      </c>
      <c r="E8" s="10" t="s">
        <v>159</v>
      </c>
      <c r="F8" s="10"/>
      <c r="G8" s="10" t="str">
        <f>"45926"</f>
        <v>45926</v>
      </c>
      <c r="H8" s="10" t="s">
        <v>160</v>
      </c>
      <c r="I8" s="10" t="s">
        <v>161</v>
      </c>
      <c r="J8" s="10" t="s">
        <v>162</v>
      </c>
      <c r="K8" s="11" t="s">
        <v>164</v>
      </c>
    </row>
    <row r="9" spans="1:11" s="8" customFormat="1" ht="12.75">
      <c r="A9" s="9" t="s">
        <v>171</v>
      </c>
      <c r="B9" s="10" t="s">
        <v>117</v>
      </c>
      <c r="C9" s="10" t="s">
        <v>51</v>
      </c>
      <c r="D9" s="10" t="s">
        <v>165</v>
      </c>
      <c r="E9" s="10" t="s">
        <v>166</v>
      </c>
      <c r="F9" s="10" t="s">
        <v>167</v>
      </c>
      <c r="G9" s="10" t="str">
        <f>"51011"</f>
        <v>51011</v>
      </c>
      <c r="H9" s="10" t="s">
        <v>168</v>
      </c>
      <c r="I9" s="10" t="s">
        <v>169</v>
      </c>
      <c r="J9" s="10" t="s">
        <v>170</v>
      </c>
      <c r="K9" s="11" t="s">
        <v>172</v>
      </c>
    </row>
    <row r="10" spans="1:11" s="8" customFormat="1" ht="12.75">
      <c r="A10" s="9" t="s">
        <v>178</v>
      </c>
      <c r="B10" s="10" t="s">
        <v>117</v>
      </c>
      <c r="C10" s="10" t="s">
        <v>52</v>
      </c>
      <c r="D10" s="10" t="s">
        <v>173</v>
      </c>
      <c r="E10" s="10" t="s">
        <v>174</v>
      </c>
      <c r="F10" s="10"/>
      <c r="G10" s="10" t="str">
        <f>"25043"</f>
        <v>25043</v>
      </c>
      <c r="H10" s="10" t="s">
        <v>175</v>
      </c>
      <c r="I10" s="10" t="s">
        <v>176</v>
      </c>
      <c r="J10" s="10" t="s">
        <v>177</v>
      </c>
      <c r="K10" s="11" t="s">
        <v>179</v>
      </c>
    </row>
    <row r="11" spans="1:11" s="8" customFormat="1" ht="12.75">
      <c r="A11" s="9" t="s">
        <v>185</v>
      </c>
      <c r="B11" s="10" t="s">
        <v>117</v>
      </c>
      <c r="C11" s="10" t="s">
        <v>53</v>
      </c>
      <c r="D11" s="10" t="s">
        <v>180</v>
      </c>
      <c r="E11" s="10" t="s">
        <v>181</v>
      </c>
      <c r="F11" s="10"/>
      <c r="G11" s="10" t="str">
        <f>"76000"</f>
        <v>76000</v>
      </c>
      <c r="H11" s="10" t="s">
        <v>182</v>
      </c>
      <c r="I11" s="10" t="s">
        <v>183</v>
      </c>
      <c r="J11" s="10" t="s">
        <v>184</v>
      </c>
      <c r="K11" s="11" t="s">
        <v>186</v>
      </c>
    </row>
    <row r="12" spans="1:11" s="8" customFormat="1" ht="12.75">
      <c r="A12" s="9" t="s">
        <v>192</v>
      </c>
      <c r="B12" s="10" t="s">
        <v>126</v>
      </c>
      <c r="C12" s="10" t="s">
        <v>54</v>
      </c>
      <c r="D12" s="10" t="s">
        <v>187</v>
      </c>
      <c r="E12" s="10" t="s">
        <v>188</v>
      </c>
      <c r="F12" s="10"/>
      <c r="G12" s="10" t="str">
        <f>"75008"</f>
        <v>75008</v>
      </c>
      <c r="H12" s="10" t="s">
        <v>189</v>
      </c>
      <c r="I12" s="10" t="s">
        <v>190</v>
      </c>
      <c r="J12" s="10" t="s">
        <v>191</v>
      </c>
      <c r="K12" s="11" t="s">
        <v>193</v>
      </c>
    </row>
    <row r="13" spans="1:11" s="8" customFormat="1" ht="12.75">
      <c r="A13" s="9" t="s">
        <v>199</v>
      </c>
      <c r="B13" s="10" t="s">
        <v>117</v>
      </c>
      <c r="C13" s="10" t="s">
        <v>55</v>
      </c>
      <c r="D13" s="10" t="s">
        <v>194</v>
      </c>
      <c r="E13" s="10" t="s">
        <v>195</v>
      </c>
      <c r="F13" s="10"/>
      <c r="G13" s="10" t="str">
        <f>"34961"</f>
        <v>34961</v>
      </c>
      <c r="H13" s="10" t="s">
        <v>196</v>
      </c>
      <c r="I13" s="10" t="s">
        <v>197</v>
      </c>
      <c r="J13" s="10" t="s">
        <v>198</v>
      </c>
      <c r="K13" s="11" t="s">
        <v>200</v>
      </c>
    </row>
    <row r="14" spans="1:11" s="8" customFormat="1" ht="12.75">
      <c r="A14" s="9" t="s">
        <v>6</v>
      </c>
      <c r="B14" s="10" t="s">
        <v>117</v>
      </c>
      <c r="C14" s="10" t="s">
        <v>56</v>
      </c>
      <c r="D14" s="10" t="s">
        <v>0</v>
      </c>
      <c r="E14" s="10" t="s">
        <v>1</v>
      </c>
      <c r="F14" s="10" t="s">
        <v>2</v>
      </c>
      <c r="G14" s="10" t="str">
        <f>"87220"</f>
        <v>87220</v>
      </c>
      <c r="H14" s="10" t="s">
        <v>3</v>
      </c>
      <c r="I14" s="10" t="s">
        <v>4</v>
      </c>
      <c r="J14" s="10" t="s">
        <v>5</v>
      </c>
      <c r="K14" s="11" t="s">
        <v>7</v>
      </c>
    </row>
    <row r="15" spans="1:11" s="8" customFormat="1" ht="12.75">
      <c r="A15" s="9" t="s">
        <v>14</v>
      </c>
      <c r="B15" s="10" t="s">
        <v>117</v>
      </c>
      <c r="C15" s="10" t="s">
        <v>57</v>
      </c>
      <c r="D15" s="10" t="s">
        <v>8</v>
      </c>
      <c r="E15" s="10" t="s">
        <v>9</v>
      </c>
      <c r="F15" s="10" t="s">
        <v>10</v>
      </c>
      <c r="G15" s="10" t="str">
        <f>"54042"</f>
        <v>54042</v>
      </c>
      <c r="H15" s="10" t="s">
        <v>11</v>
      </c>
      <c r="I15" s="10" t="s">
        <v>12</v>
      </c>
      <c r="J15" s="10" t="s">
        <v>13</v>
      </c>
      <c r="K15" s="11" t="s">
        <v>15</v>
      </c>
    </row>
    <row r="16" spans="1:11" s="8" customFormat="1" ht="12.75">
      <c r="A16" s="9" t="s">
        <v>29</v>
      </c>
      <c r="B16" s="10" t="s">
        <v>117</v>
      </c>
      <c r="C16" s="10" t="s">
        <v>59</v>
      </c>
      <c r="D16" s="10" t="s">
        <v>23</v>
      </c>
      <c r="E16" s="10" t="s">
        <v>24</v>
      </c>
      <c r="F16" s="10" t="s">
        <v>25</v>
      </c>
      <c r="G16" s="10" t="str">
        <f>"31701"</f>
        <v>31701</v>
      </c>
      <c r="H16" s="10" t="s">
        <v>26</v>
      </c>
      <c r="I16" s="10" t="s">
        <v>27</v>
      </c>
      <c r="J16" s="10" t="s">
        <v>28</v>
      </c>
      <c r="K16" s="11" t="s">
        <v>30</v>
      </c>
    </row>
    <row r="17" spans="1:11" s="8" customFormat="1" ht="12.75">
      <c r="A17" s="9" t="s">
        <v>74</v>
      </c>
      <c r="B17" s="10" t="s">
        <v>117</v>
      </c>
      <c r="C17" s="10" t="s">
        <v>60</v>
      </c>
      <c r="D17" s="10" t="s">
        <v>31</v>
      </c>
      <c r="E17" s="10" t="s">
        <v>32</v>
      </c>
      <c r="F17" s="10" t="s">
        <v>33</v>
      </c>
      <c r="G17" s="10" t="str">
        <f>"59001"</f>
        <v>59001</v>
      </c>
      <c r="H17" s="10" t="s">
        <v>34</v>
      </c>
      <c r="I17" s="10" t="s">
        <v>35</v>
      </c>
      <c r="J17" s="10" t="s">
        <v>36</v>
      </c>
      <c r="K17" s="11" t="s">
        <v>37</v>
      </c>
    </row>
    <row r="18" spans="1:11" s="8" customFormat="1" ht="12.75">
      <c r="A18" s="9" t="s">
        <v>44</v>
      </c>
      <c r="B18" s="10" t="s">
        <v>117</v>
      </c>
      <c r="C18" s="10" t="s">
        <v>61</v>
      </c>
      <c r="D18" s="10" t="s">
        <v>38</v>
      </c>
      <c r="E18" s="10" t="s">
        <v>39</v>
      </c>
      <c r="F18" s="10" t="s">
        <v>40</v>
      </c>
      <c r="G18" s="10" t="str">
        <f>"44105"</f>
        <v>44105</v>
      </c>
      <c r="H18" s="10" t="s">
        <v>41</v>
      </c>
      <c r="I18" s="10" t="s">
        <v>42</v>
      </c>
      <c r="J18" s="10" t="s">
        <v>43</v>
      </c>
      <c r="K18" s="11" t="s">
        <v>76</v>
      </c>
    </row>
    <row r="19" spans="1:11" s="8" customFormat="1" ht="12.75">
      <c r="A19" s="9" t="s">
        <v>83</v>
      </c>
      <c r="B19" s="10" t="s">
        <v>117</v>
      </c>
      <c r="C19" s="10" t="s">
        <v>62</v>
      </c>
      <c r="D19" s="10" t="s">
        <v>77</v>
      </c>
      <c r="E19" s="10" t="s">
        <v>78</v>
      </c>
      <c r="F19" s="10" t="s">
        <v>79</v>
      </c>
      <c r="G19" s="10" t="str">
        <f>"80037"</f>
        <v>80037</v>
      </c>
      <c r="H19" s="10" t="s">
        <v>80</v>
      </c>
      <c r="I19" s="10" t="s">
        <v>81</v>
      </c>
      <c r="J19" s="10" t="s">
        <v>82</v>
      </c>
      <c r="K19" s="11" t="s">
        <v>84</v>
      </c>
    </row>
    <row r="20" spans="1:11" s="8" customFormat="1" ht="12.75">
      <c r="A20" s="9" t="s">
        <v>21</v>
      </c>
      <c r="B20" s="10" t="s">
        <v>117</v>
      </c>
      <c r="C20" s="10" t="s">
        <v>58</v>
      </c>
      <c r="D20" s="10" t="s">
        <v>16</v>
      </c>
      <c r="E20" s="10" t="s">
        <v>17</v>
      </c>
      <c r="F20" s="10"/>
      <c r="G20" s="10" t="str">
        <f>"86962"</f>
        <v>86962</v>
      </c>
      <c r="H20" s="10" t="s">
        <v>18</v>
      </c>
      <c r="I20" s="10" t="s">
        <v>19</v>
      </c>
      <c r="J20" s="10" t="s">
        <v>20</v>
      </c>
      <c r="K20" s="11" t="s">
        <v>22</v>
      </c>
    </row>
    <row r="21" spans="1:11" s="8" customFormat="1" ht="12.75">
      <c r="A21" s="9" t="s">
        <v>207</v>
      </c>
      <c r="B21" s="10" t="s">
        <v>117</v>
      </c>
      <c r="C21" s="10" t="s">
        <v>63</v>
      </c>
      <c r="D21" s="10" t="s">
        <v>85</v>
      </c>
      <c r="E21" s="10" t="s">
        <v>86</v>
      </c>
      <c r="F21" s="10" t="s">
        <v>87</v>
      </c>
      <c r="G21" s="10" t="str">
        <f>"13222"</f>
        <v>13222</v>
      </c>
      <c r="H21" s="10" t="s">
        <v>88</v>
      </c>
      <c r="I21" s="10" t="s">
        <v>89</v>
      </c>
      <c r="J21" s="10" t="s">
        <v>90</v>
      </c>
      <c r="K21" s="11" t="s">
        <v>91</v>
      </c>
    </row>
    <row r="22" spans="1:11" s="8" customFormat="1" ht="12.75">
      <c r="A22" s="9" t="s">
        <v>97</v>
      </c>
      <c r="B22" s="10" t="s">
        <v>117</v>
      </c>
      <c r="C22" s="10" t="s">
        <v>64</v>
      </c>
      <c r="D22" s="10" t="s">
        <v>92</v>
      </c>
      <c r="E22" s="10" t="s">
        <v>93</v>
      </c>
      <c r="F22" s="10"/>
      <c r="G22" s="10" t="str">
        <f>"69447"</f>
        <v>69447</v>
      </c>
      <c r="H22" s="10" t="s">
        <v>94</v>
      </c>
      <c r="I22" s="10" t="s">
        <v>95</v>
      </c>
      <c r="J22" s="10" t="s">
        <v>96</v>
      </c>
      <c r="K22" s="11" t="s">
        <v>98</v>
      </c>
    </row>
    <row r="23" spans="1:11" s="8" customFormat="1" ht="12.75">
      <c r="A23" s="9" t="s">
        <v>211</v>
      </c>
      <c r="B23" s="10" t="s">
        <v>117</v>
      </c>
      <c r="C23" s="10" t="s">
        <v>210</v>
      </c>
      <c r="D23" s="16" t="s">
        <v>209</v>
      </c>
      <c r="E23" t="s">
        <v>212</v>
      </c>
      <c r="F23" s="10"/>
      <c r="G23" s="8">
        <v>97100</v>
      </c>
      <c r="H23" s="10" t="s">
        <v>213</v>
      </c>
      <c r="I23" t="s">
        <v>214</v>
      </c>
      <c r="J23" t="s">
        <v>215</v>
      </c>
      <c r="K23" t="s">
        <v>216</v>
      </c>
    </row>
    <row r="24" spans="1:11" s="8" customFormat="1" ht="12.75">
      <c r="A24" s="9" t="s">
        <v>224</v>
      </c>
      <c r="B24" s="10" t="s">
        <v>117</v>
      </c>
      <c r="C24" s="10" t="s">
        <v>225</v>
      </c>
      <c r="D24" s="16" t="s">
        <v>217</v>
      </c>
      <c r="E24" t="s">
        <v>218</v>
      </c>
      <c r="F24" t="s">
        <v>219</v>
      </c>
      <c r="G24" s="8">
        <v>97321</v>
      </c>
      <c r="H24" t="s">
        <v>220</v>
      </c>
      <c r="I24" t="s">
        <v>221</v>
      </c>
      <c r="J24" t="s">
        <v>222</v>
      </c>
      <c r="K24" t="s">
        <v>223</v>
      </c>
    </row>
    <row r="25" spans="1:11" s="8" customFormat="1" ht="12.75">
      <c r="A25" s="9" t="s">
        <v>105</v>
      </c>
      <c r="B25" s="10" t="s">
        <v>126</v>
      </c>
      <c r="C25" s="10" t="s">
        <v>65</v>
      </c>
      <c r="D25" s="10" t="s">
        <v>99</v>
      </c>
      <c r="E25" s="10" t="s">
        <v>100</v>
      </c>
      <c r="F25" s="10" t="s">
        <v>101</v>
      </c>
      <c r="G25" s="10" t="str">
        <f>"97241"</f>
        <v>97241</v>
      </c>
      <c r="H25" s="10" t="s">
        <v>102</v>
      </c>
      <c r="I25" s="10" t="s">
        <v>103</v>
      </c>
      <c r="J25" s="10" t="s">
        <v>104</v>
      </c>
      <c r="K25" s="11" t="s">
        <v>106</v>
      </c>
    </row>
    <row r="26" spans="1:11" s="8" customFormat="1" ht="13.5" thickBot="1">
      <c r="A26" s="12" t="s">
        <v>113</v>
      </c>
      <c r="B26" s="13" t="s">
        <v>117</v>
      </c>
      <c r="C26" s="13" t="s">
        <v>66</v>
      </c>
      <c r="D26" s="13" t="s">
        <v>107</v>
      </c>
      <c r="E26" s="13" t="s">
        <v>108</v>
      </c>
      <c r="F26" s="13" t="s">
        <v>109</v>
      </c>
      <c r="G26" s="13" t="str">
        <f>"97463"</f>
        <v>97463</v>
      </c>
      <c r="H26" s="13" t="s">
        <v>110</v>
      </c>
      <c r="I26" s="13" t="s">
        <v>111</v>
      </c>
      <c r="J26" s="13" t="s">
        <v>112</v>
      </c>
      <c r="K26" s="14" t="s">
        <v>114</v>
      </c>
    </row>
  </sheetData>
  <mergeCells count="1">
    <mergeCell ref="D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2008-09-02T06:47:40Z</dcterms:created>
  <dcterms:modified xsi:type="dcterms:W3CDTF">2008-09-09T11:45:49Z</dcterms:modified>
  <cp:category/>
  <cp:version/>
  <cp:contentType/>
  <cp:contentStatus/>
</cp:coreProperties>
</file>